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sutimuszakivizsgalokp-my.sharepoint.com/personal/papp_zoltan_xiagency_hu/Documents/Asztal/"/>
    </mc:Choice>
  </mc:AlternateContent>
  <xr:revisionPtr revIDLastSave="115" documentId="8_{4D7E662F-829C-4156-A75B-DCC3D8F771EE}" xr6:coauthVersionLast="47" xr6:coauthVersionMax="47" xr10:uidLastSave="{BA725B80-22F4-4856-8B7F-C63716FEB1B9}"/>
  <bookViews>
    <workbookView xWindow="-110" yWindow="-110" windowWidth="19420" windowHeight="10300" tabRatio="948" xr2:uid="{00000000-000D-0000-FFFF-FFFF00000000}"/>
  </bookViews>
  <sheets>
    <sheet name="(54) ösztöndíjak" sheetId="45" r:id="rId1"/>
    <sheet name="(54-56) személyi+járulék" sheetId="14" r:id="rId2"/>
    <sheet name="(51) anyagköltség " sheetId="36" r:id="rId3"/>
    <sheet name="(52) igénybe vett szolg" sheetId="16" r:id="rId4"/>
    <sheet name="(53) egyéb szolgáltatások" sheetId="19" r:id="rId5"/>
    <sheet name="(55-56) egyéb szem.jell.kifizet" sheetId="44" r:id="rId6"/>
    <sheet name="tám. típus összesítő" sheetId="22" r:id="rId7"/>
    <sheet name="támogatás típusai" sheetId="26" state="hidden" r:id="rId8"/>
    <sheet name="KITÖLTÉSI ÚTMUTATÓ" sheetId="42" r:id="rId9"/>
  </sheets>
  <definedNames>
    <definedName name="_xlnm._FilterDatabase" localSheetId="2" hidden="1">'(51) anyagköltség '!$A$8:$Q$14</definedName>
    <definedName name="_xlnm._FilterDatabase" localSheetId="3" hidden="1">'(52) igénybe vett szolg'!$A$8:$Q$17</definedName>
    <definedName name="_xlnm._FilterDatabase" localSheetId="4" hidden="1">'(53) egyéb szolgáltatások'!$A$8:$Q$8</definedName>
    <definedName name="_xlnm._FilterDatabase" localSheetId="1" hidden="1">'(54-56) személyi+járulék'!$A$8:$Z$16</definedName>
    <definedName name="_xlnm._FilterDatabase" localSheetId="5" hidden="1">'(55-56) egyéb szem.jell.kifizet'!$A$8:$R$16</definedName>
    <definedName name="_xlnm._FilterDatabase" localSheetId="6" hidden="1">'tám. típus összesítő'!$A$7:$AT$8</definedName>
    <definedName name="_xlnm.Print_Titles" localSheetId="6">'tám. típus összesítő'!$1:$2</definedName>
    <definedName name="_xlnm.Print_Area" localSheetId="7">'támogatás típusai'!$A$2:$B$13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1" i="22" l="1"/>
  <c r="AC11" i="22"/>
  <c r="AB8" i="22"/>
  <c r="P8" i="22"/>
  <c r="D8" i="22"/>
  <c r="H18" i="45"/>
  <c r="G18" i="45"/>
  <c r="F18" i="45"/>
  <c r="E8" i="22"/>
  <c r="Q18" i="14"/>
  <c r="N19" i="16" l="1"/>
  <c r="M19" i="16"/>
  <c r="AG10" i="22" l="1"/>
  <c r="U10" i="22"/>
  <c r="I19" i="16" l="1"/>
  <c r="J19" i="16"/>
  <c r="N18" i="44" l="1"/>
  <c r="M18" i="44"/>
  <c r="K18" i="44"/>
  <c r="J18" i="44"/>
  <c r="I18" i="44"/>
  <c r="H18" i="44"/>
  <c r="K19" i="16" l="1"/>
  <c r="L18" i="44"/>
  <c r="I11" i="22" s="1"/>
  <c r="O18" i="44"/>
  <c r="I8" i="22" l="1"/>
  <c r="I10" i="22" s="1"/>
  <c r="AR11" i="22"/>
  <c r="AR8" i="22" l="1"/>
  <c r="AR10" i="22" s="1"/>
  <c r="H18" i="14" l="1"/>
  <c r="K18" i="14"/>
  <c r="N18" i="14" l="1"/>
  <c r="J16" i="36"/>
  <c r="K16" i="36"/>
  <c r="L16" i="36"/>
  <c r="M16" i="36"/>
  <c r="N16" i="36"/>
  <c r="O16" i="36"/>
  <c r="I16" i="36"/>
  <c r="I18" i="14" l="1"/>
  <c r="J18" i="14"/>
  <c r="L18" i="14"/>
  <c r="M18" i="14"/>
  <c r="R18" i="14"/>
  <c r="S18" i="14"/>
  <c r="O18" i="14" l="1"/>
  <c r="G8" i="22" l="1"/>
  <c r="L19" i="16"/>
  <c r="P18" i="14"/>
  <c r="Q8" i="22" l="1"/>
  <c r="AN8" i="22" s="1"/>
  <c r="R8" i="22"/>
  <c r="S8" i="22"/>
  <c r="T8" i="22"/>
  <c r="AF8" i="22"/>
  <c r="AE8" i="22"/>
  <c r="AD8" i="22"/>
  <c r="F8" i="22"/>
  <c r="AQ8" i="22" l="1"/>
  <c r="AO8" i="22"/>
  <c r="AP8" i="22"/>
  <c r="Q10" i="22"/>
  <c r="AE10" i="22"/>
  <c r="AM8" i="22"/>
  <c r="G10" i="22"/>
  <c r="R10" i="22"/>
  <c r="V8" i="22"/>
  <c r="AF10" i="22"/>
  <c r="S10" i="22"/>
  <c r="AC10" i="22"/>
  <c r="F10" i="22"/>
  <c r="E10" i="22"/>
  <c r="T10" i="22"/>
  <c r="AD10" i="22"/>
  <c r="AH8" i="22"/>
  <c r="AO10" i="22" l="1"/>
  <c r="AP10" i="22"/>
  <c r="AN10" i="22"/>
  <c r="F11" i="22" l="1"/>
  <c r="R11" i="22"/>
  <c r="AD11" i="22"/>
  <c r="AO11" i="22"/>
  <c r="J20" i="19" l="1"/>
  <c r="O18" i="19" l="1"/>
  <c r="O17" i="19"/>
  <c r="O16" i="19"/>
  <c r="O15" i="19"/>
  <c r="O14" i="19"/>
  <c r="O13" i="19"/>
  <c r="O12" i="19"/>
  <c r="O11" i="19"/>
  <c r="O10" i="19"/>
  <c r="N20" i="19"/>
  <c r="AF11" i="22" s="1"/>
  <c r="M20" i="19"/>
  <c r="L20" i="19"/>
  <c r="H11" i="22" s="1"/>
  <c r="K20" i="19"/>
  <c r="I20" i="19"/>
  <c r="H20" i="19"/>
  <c r="AE11" i="22"/>
  <c r="S11" i="22"/>
  <c r="G11" i="22"/>
  <c r="O19" i="16" l="1"/>
  <c r="AP11" i="22" s="1"/>
  <c r="H10" i="22"/>
  <c r="J8" i="22"/>
  <c r="T11" i="22"/>
  <c r="AN11" i="22"/>
  <c r="Q11" i="22"/>
  <c r="E11" i="22"/>
  <c r="O20" i="19"/>
  <c r="AQ11" i="22" s="1"/>
  <c r="P11" i="22"/>
  <c r="AS8" i="22" l="1"/>
  <c r="AQ10" i="22"/>
  <c r="D10" i="22"/>
  <c r="V10" i="22"/>
  <c r="P10" i="22"/>
  <c r="V11" i="22"/>
  <c r="AB10" i="22"/>
  <c r="AH10" i="22"/>
  <c r="AH11" i="22"/>
  <c r="AM11" i="22"/>
  <c r="AS11" i="22" s="1"/>
  <c r="D11" i="22"/>
  <c r="J11" i="22" s="1"/>
  <c r="J10" i="22" l="1"/>
  <c r="AM10" i="22"/>
  <c r="AS10" i="22"/>
</calcChain>
</file>

<file path=xl/sharedStrings.xml><?xml version="1.0" encoding="utf-8"?>
<sst xmlns="http://schemas.openxmlformats.org/spreadsheetml/2006/main" count="374" uniqueCount="135">
  <si>
    <t>Összesen:</t>
  </si>
  <si>
    <t>Kedvezményezett neve:</t>
  </si>
  <si>
    <t>Szerződésszám:</t>
  </si>
  <si>
    <t>Támogatás</t>
  </si>
  <si>
    <t>Saját forrás</t>
  </si>
  <si>
    <t>Egyéb forrás</t>
  </si>
  <si>
    <t>Összesen</t>
  </si>
  <si>
    <t>Projektre elszámolt bruttó bér (Ft)</t>
  </si>
  <si>
    <t>Projektre elszámolt bruttó bér járuléka (Ft)</t>
  </si>
  <si>
    <t>szám</t>
  </si>
  <si>
    <t>Bruttó</t>
  </si>
  <si>
    <t>Nettó</t>
  </si>
  <si>
    <t>Egyéb f.</t>
  </si>
  <si>
    <t xml:space="preserve"> Összesen</t>
  </si>
  <si>
    <t>összesen</t>
  </si>
  <si>
    <t>elszámolt költségek összegzése:</t>
  </si>
  <si>
    <t>Projektre elszámolt egyéb juttatások (Ft) (pld. napidíj, stb.)</t>
  </si>
  <si>
    <t>Sor-szám</t>
  </si>
  <si>
    <t>Teljesítés dátuma</t>
  </si>
  <si>
    <t>Az elszámolt időszak</t>
  </si>
  <si>
    <t>kezdete (dátum)</t>
  </si>
  <si>
    <t>vége (dátum)</t>
  </si>
  <si>
    <t>neve</t>
  </si>
  <si>
    <t>Projektben résztvevő dolgozók</t>
  </si>
  <si>
    <t>Tám. int.</t>
  </si>
  <si>
    <t>1.</t>
  </si>
  <si>
    <t>2.</t>
  </si>
  <si>
    <t>Számviteli bizonylat sorszáma</t>
  </si>
  <si>
    <t>Kiállítás kelte</t>
  </si>
  <si>
    <t>Gazdasági esemény rövid leírása</t>
  </si>
  <si>
    <t>Számviteli bizonylat kiállítójának neve</t>
  </si>
  <si>
    <t>Adószáma</t>
  </si>
  <si>
    <t>Pénzügyi teljesítés időpontja</t>
  </si>
  <si>
    <t>Összege (Ft)</t>
  </si>
  <si>
    <t>Projekt terhére elszámolt költségek (Ft)</t>
  </si>
  <si>
    <t>Projektre elszámolt bruttó bér és juttatások összesen (Ft)</t>
  </si>
  <si>
    <t xml:space="preserve">Kutatás-fejlesztési projekthez nyújtott támogatás </t>
  </si>
  <si>
    <t>Alapkutatás</t>
  </si>
  <si>
    <t>Alkalmazott (ipari) kutatás</t>
  </si>
  <si>
    <t>Kísérleti fejlesztés</t>
  </si>
  <si>
    <t>Közbeszerzés</t>
  </si>
  <si>
    <t>Kutatási infrastruktúrához nyújtott beruházási támogatás</t>
  </si>
  <si>
    <t>támogatás típusa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</si>
  <si>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/Kis.fejl.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</si>
  <si>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/Rezsi</t>
    </r>
  </si>
  <si>
    <t>De minimis támogatás</t>
  </si>
  <si>
    <t>Az elszámolással érintett időszak kezdete és vége:</t>
  </si>
  <si>
    <t>ÁFA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</si>
  <si>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/Alap.</t>
    </r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</si>
  <si>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/Alkalm.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</si>
  <si>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/Közbesz.</t>
    </r>
  </si>
  <si>
    <r>
      <rPr>
        <b/>
        <sz val="10"/>
        <color indexed="8"/>
        <rFont val="Calibri"/>
        <family val="2"/>
        <charset val="238"/>
      </rPr>
      <t>D.M</t>
    </r>
    <r>
      <rPr>
        <sz val="10"/>
        <color indexed="8"/>
        <rFont val="Calibri"/>
        <family val="2"/>
        <charset val="238"/>
      </rPr>
      <t>./Koord.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</si>
  <si>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/Tájék.</t>
    </r>
  </si>
  <si>
    <t>Kut.infra.- b.r.</t>
  </si>
  <si>
    <t>támogatás típus rövídítése</t>
  </si>
  <si>
    <t>költségösszegzés a számlaösszesítők alapján:</t>
  </si>
  <si>
    <r>
      <t>Állandó dolgozó (Á), vagy megbí-zásos dolgozó (M) 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>)</t>
    </r>
  </si>
  <si>
    <r>
      <t>státusza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 xml:space="preserve">)
</t>
    </r>
  </si>
  <si>
    <t>Nem állami támogatás</t>
  </si>
  <si>
    <t>54 -56 SZEMÉLYI JUTTATÁSOK ÉS JÁRULÉKAI</t>
  </si>
  <si>
    <t>51 Anyagköltség</t>
  </si>
  <si>
    <t>53 EGYÉB SZOLGÁLTATÁSOK</t>
  </si>
  <si>
    <t xml:space="preserve"> 52 Igénybe vett szolgáltatások</t>
  </si>
  <si>
    <r>
      <t xml:space="preserve">Az adott hónapban a projektre elszámolt </t>
    </r>
    <r>
      <rPr>
        <b/>
        <sz val="10"/>
        <rFont val="Garamond"/>
        <family val="1"/>
        <charset val="238"/>
      </rPr>
      <t>munka-órák</t>
    </r>
    <r>
      <rPr>
        <sz val="8"/>
        <rFont val="Garamond"/>
        <family val="1"/>
        <charset val="238"/>
      </rPr>
      <t xml:space="preserve"> száma*</t>
    </r>
  </si>
  <si>
    <t>Ph.</t>
  </si>
  <si>
    <t>Mérföldkő dátuma:</t>
  </si>
  <si>
    <t>Támogatás típusa</t>
  </si>
  <si>
    <t xml:space="preserve"> TÁMOGATÁS</t>
  </si>
  <si>
    <t xml:space="preserve"> SAJÁT FORRÁS</t>
  </si>
  <si>
    <t>EGYÉB FORRÁS</t>
  </si>
  <si>
    <t>ÖSSZESÍTÉS</t>
  </si>
  <si>
    <t>támog. int.</t>
  </si>
  <si>
    <t>sor-szám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</si>
  <si>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/Piac</t>
    </r>
  </si>
  <si>
    <t>Piacra jutáshoz kapcsolódó költségek</t>
  </si>
  <si>
    <t>Koordinációs költség</t>
  </si>
  <si>
    <t>Tájékoztatási költség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</si>
  <si>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/Iparjog</t>
    </r>
  </si>
  <si>
    <t>Iparjogvédelemmel kapcsolatos költségek</t>
  </si>
  <si>
    <t>Általános (rezsi) költségek</t>
  </si>
  <si>
    <t>(54) 
személyi juttatások</t>
  </si>
  <si>
    <t>(56)
járulék</t>
  </si>
  <si>
    <t>(51)
anyagköltség</t>
  </si>
  <si>
    <t>(52)
igénybe vett szolgáltatások</t>
  </si>
  <si>
    <t>(53)
egyéb szolgáltatások</t>
  </si>
  <si>
    <t>3.</t>
  </si>
  <si>
    <t>4.</t>
  </si>
  <si>
    <t>Projektben résztvevő dolgozó neve</t>
  </si>
  <si>
    <t>Projektben résztvevő dolgozó státusza</t>
  </si>
  <si>
    <t>Az adott hónapban a projektre elszámolt munka-órák száma*</t>
  </si>
  <si>
    <t>Adja meg a projektben elszámolni kívánt bruttó bérre / megbízási díjra eső járulékok összegét a hatályos jogszabályoknak megfelelő mértékben.</t>
  </si>
  <si>
    <t>Sorszám</t>
  </si>
  <si>
    <t>Összeg (bruttó, áfa, nettó)</t>
  </si>
  <si>
    <t>Projekt terhére elszámolt költségek (Ft) (támogatás, saját forrás, egyéb, összesen)</t>
  </si>
  <si>
    <t>Folyamatos sorszámozás.</t>
  </si>
  <si>
    <t>ÁLTALÁNOS KITÖLTÉSI INFORMÁCIÓK</t>
  </si>
  <si>
    <t>A projektben résztvevő munkavállalók, megbízott személyek neve egyesével feltüntetve.</t>
  </si>
  <si>
    <t>Elszámolási időszak kezdete és vége</t>
  </si>
  <si>
    <t xml:space="preserve">Azt az időszakot szükséges feltüntetni, amelyre a munkabért kifizeti (pl. 5. havi járandóság: 5. hó, vagy 2018.05.01-2018.05.31), amennyiben megbízási szerződésről van szó, ott annak teljesítésének idejét kell feltüntetni. </t>
  </si>
  <si>
    <t>A munkavállalónak adott időszakban bérszámfejtett, projekt keretében elszámolni kívánt bruttó bért (illetményt) vagy a megbízási szerződésben szereplő bruttó összeget.</t>
  </si>
  <si>
    <t>Megegyezik az előző oszlopok összegével, azaz a bruttó bér és egyéb juttatások összegével.</t>
  </si>
  <si>
    <t xml:space="preserve">Az adott időszakra vonatkozó nettó bér kifizetésének dátumát szükséges feltüntetni. </t>
  </si>
  <si>
    <t>Állandó dolgozó (Á), vagy megbízásos dolgozó (M)  (legördülő menü)</t>
  </si>
  <si>
    <t>Legördülő menüből szükséges választani.</t>
  </si>
  <si>
    <t>SZEMÉLYI JELLEGŰ KÖLTSÉGEK ÉS JÁRULÉKOK TÁBLÁZAT KITÖLTÉSÉHEZ</t>
  </si>
  <si>
    <t>Az elszámoló bizonylaton szereplő szállító neve.</t>
  </si>
  <si>
    <t>Az elszámoló bizonylaton szereplő szállító adószáma.</t>
  </si>
  <si>
    <t>Az elszámoló bizonylat sorszáma. Egy sorba csak egy elszámoló bizonylatot vezessen fel.</t>
  </si>
  <si>
    <t>Az elszámoló bizonylaton szereplő kiállítás dátuma.</t>
  </si>
  <si>
    <t>Az elszámoló bizonylaton szereplő teljesítés dátuma. Amennyiben ilyen dátum nem szerepel az elszámoló bizonylaton, kérjük, hogy az elszámoló bizonylat keltét tüntesse fel ebben az oszlopban.</t>
  </si>
  <si>
    <t>Az elszámoló bizonylat pénzügyi teljesítésének dátuma.</t>
  </si>
  <si>
    <t>Az elszámoló bizonylaton szereplő termék vagy szolgáltatás megnevezése.</t>
  </si>
  <si>
    <t>Az elszámoló bizonylaton szereplő teljes összeg bruttó, áfa, nettó bontásban.</t>
  </si>
  <si>
    <t>Az elszámoló bizonylat teljes bruttó összegéből a projekt terhére elszámolni kívánt összeg támogatás, saját forrás, egyéb megbontásban.</t>
  </si>
  <si>
    <t>Előleg számla minden esetben kizárólag rész/végszámlával együtt nyújtható be. Amennyiben adott mérföldkő időszakában az előleghez kapcsolódó rész/végszámla nem került kiállításra és kifizetésre, az előleg számla is csak a következő mérföldkőben számolható el.</t>
  </si>
  <si>
    <t>Az elszámolási összesítőben olyan, a megvalósítási időszakban felmerült gazdasági események költségeit lehet elszámolni, amelyek pénzügyi teljesítése (igazolt kifizetése) legkésőbb az elszámolási időszak végét követő 30 napig megtörtént.</t>
  </si>
  <si>
    <t>Abban az esetben, ha az összesítőben szereplő költségek nem kizárólag a projekt által támogatott tevékenységgel kapcsolatban merültek fel, az elszámolni kívánt költségeket arányosan csökkenteni kell.</t>
  </si>
  <si>
    <t>Az adott időszakban munkaidő kimutatásokkal alátámasztottan a projektre elszámolt munkaórák száma. A teljes havi ledolgozható munkaóra valamint a projektre elszámolt munkaóra aránya mutatja meg, hogy a projektben részt vevő munkavállaló személyi költsége hány %-ban terhelhető a támogatott projektre. 
* Amennyiben a pályázati felhívás/útmutató megengedi a szabadság, betegszabadság, ünnepnap elszámolását a projekt terhére, úgy szíveskedjenek a feltüntetett munkaórákba beleszámítani ezek idejét is!</t>
  </si>
  <si>
    <t>A munkavállalónak biztosított, projekt keretében elszámolni kívánt egyéb személyi jellegű juttatások összegét. Pl.: hideg/meleg étkezési utalvány, ruha pénz, munkába járás stb. (hatályos közszolgálati szabályzat, belső szabályzat alapján minden munkavállaló részére biztosított egyéb személyi jellegű juttatások).</t>
  </si>
  <si>
    <t>5.</t>
  </si>
  <si>
    <t>6.</t>
  </si>
  <si>
    <t>7.</t>
  </si>
  <si>
    <t>8.</t>
  </si>
  <si>
    <t>9.</t>
  </si>
  <si>
    <t>10.</t>
  </si>
  <si>
    <t>55 SZEMÉLYJELLEGŰ KIFIZETÉSEK</t>
  </si>
  <si>
    <t>(55-56)
személyjellegű kifizetések</t>
  </si>
  <si>
    <t xml:space="preserve"> ……………………………………</t>
  </si>
  <si>
    <t>cégszerű aláírás*</t>
  </si>
  <si>
    <t>Kelt:</t>
  </si>
  <si>
    <t>Kelt.:</t>
  </si>
  <si>
    <t>Minden eseben "Nem állami támogatás".</t>
  </si>
  <si>
    <t>ANYAGKÖLTSÉGE, IGÉNYBE VETT SZOLGÁLTATÁS, EGYÉB SZOLGÁLTATÁS TÁBLÁZATOK KITÖLTÉSÉHEZ</t>
  </si>
  <si>
    <t>Az excel táblázatban szereplő költségeknek összhangban kell lennie a beadott pályázattal.</t>
  </si>
  <si>
    <t>A támogatás alapvetően 100% intenzitású, ettől lehet eltérni, amennyiben túllépik a támogatási keretet, vagy nem elszámolható tétel szerepel egy számlán, bérjegyzéken.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</si>
</sst>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yyyy/mm/dd;@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indexed="10"/>
      <name val="Garamond"/>
      <family val="1"/>
      <charset val="238"/>
    </font>
    <font>
      <sz val="8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sz val="8.25"/>
      <name val="Tahoma"/>
      <family val="2"/>
      <charset val="238"/>
    </font>
    <font>
      <b/>
      <sz val="8"/>
      <color indexed="10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413">
    <xf numFmtId="0" fontId="0" fillId="0" borderId="0" xfId="0"/>
    <xf numFmtId="0" fontId="1" fillId="0" borderId="0" xfId="0" applyFont="1"/>
    <xf numFmtId="0" fontId="8" fillId="4" borderId="1" xfId="0" applyFont="1" applyFill="1" applyBorder="1"/>
    <xf numFmtId="0" fontId="9" fillId="0" borderId="5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6" fillId="0" borderId="39" xfId="0" applyFont="1" applyBorder="1"/>
    <xf numFmtId="0" fontId="8" fillId="4" borderId="40" xfId="0" applyFont="1" applyFill="1" applyBorder="1"/>
    <xf numFmtId="0" fontId="8" fillId="3" borderId="41" xfId="0" applyFont="1" applyFill="1" applyBorder="1" applyAlignment="1">
      <alignment horizontal="left"/>
    </xf>
    <xf numFmtId="0" fontId="6" fillId="0" borderId="18" xfId="0" applyFont="1" applyBorder="1"/>
    <xf numFmtId="0" fontId="8" fillId="0" borderId="18" xfId="0" applyFont="1" applyBorder="1"/>
    <xf numFmtId="0" fontId="1" fillId="0" borderId="14" xfId="0" applyFont="1" applyBorder="1"/>
    <xf numFmtId="0" fontId="9" fillId="0" borderId="5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5" fillId="0" borderId="0" xfId="0" applyFont="1"/>
    <xf numFmtId="49" fontId="5" fillId="0" borderId="0" xfId="0" applyNumberFormat="1" applyFont="1" applyBorder="1" applyAlignment="1" applyProtection="1">
      <alignment vertical="top" wrapText="1"/>
    </xf>
    <xf numFmtId="0" fontId="5" fillId="0" borderId="0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165" fontId="5" fillId="0" borderId="19" xfId="1" applyNumberFormat="1" applyFont="1" applyBorder="1" applyAlignment="1">
      <alignment horizontal="center" vertical="center" wrapText="1"/>
    </xf>
    <xf numFmtId="165" fontId="5" fillId="0" borderId="27" xfId="1" applyNumberFormat="1" applyFont="1" applyBorder="1" applyAlignment="1">
      <alignment horizontal="center" vertical="center" wrapText="1"/>
    </xf>
    <xf numFmtId="165" fontId="5" fillId="0" borderId="28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9" xfId="1" applyNumberFormat="1" applyFont="1" applyBorder="1" applyAlignment="1">
      <alignment horizontal="center" vertical="center" wrapText="1"/>
    </xf>
    <xf numFmtId="3" fontId="5" fillId="0" borderId="18" xfId="1" applyNumberFormat="1" applyFont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24" xfId="1" applyNumberFormat="1" applyFont="1" applyFill="1" applyBorder="1" applyAlignment="1" applyProtection="1">
      <alignment horizontal="right" vertical="center"/>
      <protection locked="0"/>
    </xf>
    <xf numFmtId="3" fontId="5" fillId="5" borderId="18" xfId="1" applyNumberFormat="1" applyFont="1" applyFill="1" applyBorder="1" applyAlignment="1" applyProtection="1">
      <alignment horizontal="right" vertical="center"/>
      <protection locked="0"/>
    </xf>
    <xf numFmtId="3" fontId="5" fillId="0" borderId="16" xfId="1" applyNumberFormat="1" applyFont="1" applyBorder="1" applyAlignment="1">
      <alignment horizontal="right"/>
    </xf>
    <xf numFmtId="3" fontId="5" fillId="0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3" fontId="14" fillId="5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Alignment="1"/>
    <xf numFmtId="0" fontId="5" fillId="0" borderId="0" xfId="2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3" fontId="5" fillId="5" borderId="14" xfId="0" applyNumberFormat="1" applyFont="1" applyFill="1" applyBorder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5" fillId="0" borderId="0" xfId="2" applyFont="1" applyProtection="1">
      <protection locked="0"/>
    </xf>
    <xf numFmtId="0" fontId="5" fillId="0" borderId="0" xfId="0" applyFont="1" applyBorder="1" applyAlignment="1" applyProtection="1">
      <alignment horizontal="right" vertical="top" wrapText="1"/>
    </xf>
    <xf numFmtId="49" fontId="5" fillId="0" borderId="0" xfId="0" quotePrefix="1" applyNumberFormat="1" applyFont="1" applyBorder="1" applyAlignment="1" applyProtection="1">
      <alignment horizontal="center" vertical="top" wrapText="1"/>
    </xf>
    <xf numFmtId="49" fontId="5" fillId="0" borderId="0" xfId="0" applyNumberFormat="1" applyFont="1" applyBorder="1" applyAlignment="1" applyProtection="1">
      <alignment horizontal="center" vertical="top" wrapText="1"/>
    </xf>
    <xf numFmtId="0" fontId="5" fillId="0" borderId="0" xfId="0" applyFont="1" applyProtection="1"/>
    <xf numFmtId="0" fontId="5" fillId="0" borderId="19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" fontId="5" fillId="0" borderId="12" xfId="0" applyNumberFormat="1" applyFont="1" applyBorder="1" applyAlignment="1" applyProtection="1">
      <alignment horizontal="center" vertical="center"/>
    </xf>
    <xf numFmtId="2" fontId="5" fillId="0" borderId="12" xfId="0" applyNumberFormat="1" applyFont="1" applyBorder="1" applyAlignment="1" applyProtection="1">
      <alignment horizontal="left" vertical="center" wrapText="1"/>
      <protection locked="0"/>
    </xf>
    <xf numFmtId="14" fontId="5" fillId="0" borderId="12" xfId="0" applyNumberFormat="1" applyFont="1" applyBorder="1" applyAlignment="1" applyProtection="1">
      <alignment horizontal="lef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3" fontId="14" fillId="5" borderId="6" xfId="0" applyNumberFormat="1" applyFont="1" applyFill="1" applyBorder="1" applyAlignment="1" applyProtection="1">
      <alignment vertical="center"/>
    </xf>
    <xf numFmtId="3" fontId="14" fillId="5" borderId="5" xfId="0" applyNumberFormat="1" applyFont="1" applyFill="1" applyBorder="1" applyAlignment="1" applyProtection="1">
      <alignment vertical="center"/>
    </xf>
    <xf numFmtId="3" fontId="14" fillId="5" borderId="7" xfId="0" applyNumberFormat="1" applyFont="1" applyFill="1" applyBorder="1" applyAlignment="1" applyProtection="1">
      <alignment vertical="center"/>
    </xf>
    <xf numFmtId="0" fontId="5" fillId="0" borderId="15" xfId="0" applyFont="1" applyBorder="1"/>
    <xf numFmtId="3" fontId="14" fillId="0" borderId="0" xfId="0" applyNumberFormat="1" applyFont="1" applyBorder="1" applyAlignment="1" applyProtection="1">
      <alignment vertical="center"/>
    </xf>
    <xf numFmtId="1" fontId="14" fillId="0" borderId="0" xfId="0" applyNumberFormat="1" applyFont="1" applyBorder="1" applyAlignment="1" applyProtection="1">
      <alignment horizontal="right"/>
    </xf>
    <xf numFmtId="0" fontId="10" fillId="0" borderId="0" xfId="0" applyFont="1" applyAlignment="1"/>
    <xf numFmtId="0" fontId="12" fillId="0" borderId="0" xfId="0" applyFont="1" applyFill="1" applyBorder="1" applyAlignment="1" applyProtection="1">
      <alignment horizontal="center"/>
    </xf>
    <xf numFmtId="49" fontId="5" fillId="0" borderId="32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5" fillId="5" borderId="17" xfId="0" applyNumberFormat="1" applyFont="1" applyFill="1" applyBorder="1" applyAlignment="1" applyProtection="1">
      <alignment vertical="center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>
      <alignment vertical="center"/>
    </xf>
    <xf numFmtId="2" fontId="5" fillId="0" borderId="0" xfId="0" applyNumberFormat="1" applyFont="1" applyBorder="1" applyAlignment="1" applyProtection="1">
      <alignment horizontal="left" vertical="top" wrapText="1"/>
    </xf>
    <xf numFmtId="166" fontId="5" fillId="0" borderId="0" xfId="0" applyNumberFormat="1" applyFont="1" applyBorder="1" applyAlignment="1" applyProtection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/>
    <xf numFmtId="14" fontId="5" fillId="0" borderId="11" xfId="0" applyNumberFormat="1" applyFont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</xf>
    <xf numFmtId="3" fontId="5" fillId="0" borderId="1" xfId="0" applyNumberFormat="1" applyFont="1" applyBorder="1" applyAlignment="1" applyProtection="1">
      <alignment vertical="center"/>
      <protection locked="0"/>
    </xf>
    <xf numFmtId="2" fontId="5" fillId="0" borderId="11" xfId="0" applyNumberFormat="1" applyFont="1" applyBorder="1" applyAlignment="1" applyProtection="1">
      <alignment horizontal="left" vertical="center"/>
      <protection locked="0"/>
    </xf>
    <xf numFmtId="3" fontId="5" fillId="0" borderId="11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 applyProtection="1">
      <alignment vertical="center"/>
      <protection locked="0"/>
    </xf>
    <xf numFmtId="9" fontId="5" fillId="0" borderId="12" xfId="0" quotePrefix="1" applyNumberFormat="1" applyFont="1" applyBorder="1" applyAlignment="1">
      <alignment horizontal="center" vertical="center"/>
    </xf>
    <xf numFmtId="9" fontId="5" fillId="0" borderId="11" xfId="0" quotePrefix="1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3" fontId="14" fillId="5" borderId="14" xfId="0" applyNumberFormat="1" applyFont="1" applyFill="1" applyBorder="1" applyProtection="1">
      <protection locked="0"/>
    </xf>
    <xf numFmtId="0" fontId="5" fillId="2" borderId="51" xfId="0" applyFont="1" applyFill="1" applyBorder="1" applyProtection="1">
      <protection locked="0"/>
    </xf>
    <xf numFmtId="0" fontId="5" fillId="2" borderId="52" xfId="0" applyFont="1" applyFill="1" applyBorder="1" applyProtection="1">
      <protection locked="0"/>
    </xf>
    <xf numFmtId="3" fontId="5" fillId="2" borderId="52" xfId="0" applyNumberFormat="1" applyFont="1" applyFill="1" applyBorder="1" applyProtection="1">
      <protection locked="0"/>
    </xf>
    <xf numFmtId="3" fontId="5" fillId="2" borderId="20" xfId="0" applyNumberFormat="1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9" fontId="5" fillId="0" borderId="14" xfId="0" applyNumberFormat="1" applyFont="1" applyBorder="1" applyProtection="1">
      <protection locked="0"/>
    </xf>
    <xf numFmtId="0" fontId="18" fillId="0" borderId="14" xfId="0" applyFont="1" applyFill="1" applyBorder="1" applyAlignment="1">
      <alignment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right" vertical="top" wrapText="1"/>
    </xf>
    <xf numFmtId="49" fontId="15" fillId="0" borderId="0" xfId="0" applyNumberFormat="1" applyFont="1" applyBorder="1" applyAlignment="1"/>
    <xf numFmtId="49" fontId="14" fillId="0" borderId="0" xfId="0" applyNumberFormat="1" applyFont="1" applyBorder="1" applyAlignment="1" applyProtection="1">
      <alignment horizontal="right"/>
    </xf>
    <xf numFmtId="49" fontId="5" fillId="0" borderId="0" xfId="0" applyNumberFormat="1" applyFont="1"/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16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3" fontId="5" fillId="0" borderId="26" xfId="1" applyNumberFormat="1" applyFont="1" applyFill="1" applyBorder="1" applyAlignment="1" applyProtection="1">
      <alignment horizontal="right" vertical="center"/>
      <protection locked="0"/>
    </xf>
    <xf numFmtId="3" fontId="5" fillId="5" borderId="22" xfId="1" applyNumberFormat="1" applyFont="1" applyFill="1" applyBorder="1" applyAlignment="1" applyProtection="1">
      <alignment horizontal="right" vertical="center"/>
      <protection locked="0"/>
    </xf>
    <xf numFmtId="49" fontId="5" fillId="0" borderId="26" xfId="0" applyNumberFormat="1" applyFont="1" applyBorder="1" applyAlignment="1">
      <alignment horizontal="left" wrapText="1"/>
    </xf>
    <xf numFmtId="166" fontId="5" fillId="0" borderId="39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49" fontId="5" fillId="0" borderId="44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5" fontId="5" fillId="0" borderId="56" xfId="1" applyNumberFormat="1" applyFont="1" applyBorder="1" applyAlignment="1">
      <alignment horizontal="center" vertical="center" wrapText="1"/>
    </xf>
    <xf numFmtId="165" fontId="5" fillId="0" borderId="58" xfId="1" applyNumberFormat="1" applyFont="1" applyBorder="1" applyAlignment="1">
      <alignment horizontal="center" vertical="center" wrapText="1"/>
    </xf>
    <xf numFmtId="165" fontId="5" fillId="0" borderId="50" xfId="1" applyNumberFormat="1" applyFont="1" applyBorder="1" applyAlignment="1">
      <alignment horizontal="center" vertical="center" wrapText="1"/>
    </xf>
    <xf numFmtId="3" fontId="5" fillId="0" borderId="39" xfId="1" applyNumberFormat="1" applyFont="1" applyFill="1" applyBorder="1" applyAlignment="1" applyProtection="1">
      <alignment horizontal="right" vertical="center"/>
      <protection locked="0"/>
    </xf>
    <xf numFmtId="3" fontId="5" fillId="0" borderId="40" xfId="1" applyNumberFormat="1" applyFont="1" applyBorder="1" applyAlignment="1" applyProtection="1">
      <alignment horizontal="right" vertical="center"/>
      <protection locked="0"/>
    </xf>
    <xf numFmtId="3" fontId="5" fillId="0" borderId="41" xfId="1" applyNumberFormat="1" applyFont="1" applyBorder="1" applyAlignment="1" applyProtection="1">
      <alignment horizontal="right" vertical="center"/>
      <protection locked="0"/>
    </xf>
    <xf numFmtId="3" fontId="5" fillId="0" borderId="18" xfId="1" applyNumberFormat="1" applyFont="1" applyFill="1" applyBorder="1" applyAlignment="1" applyProtection="1">
      <alignment horizontal="right" vertical="center"/>
      <protection locked="0"/>
    </xf>
    <xf numFmtId="3" fontId="5" fillId="0" borderId="17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/>
    <xf numFmtId="0" fontId="5" fillId="0" borderId="19" xfId="0" applyFont="1" applyFill="1" applyBorder="1" applyAlignment="1">
      <alignment horizontal="center" vertical="center" wrapText="1"/>
    </xf>
    <xf numFmtId="1" fontId="15" fillId="0" borderId="61" xfId="0" applyNumberFormat="1" applyFont="1" applyBorder="1" applyAlignment="1" applyProtection="1">
      <alignment horizontal="center" vertical="center"/>
    </xf>
    <xf numFmtId="3" fontId="15" fillId="0" borderId="4" xfId="0" applyNumberFormat="1" applyFont="1" applyFill="1" applyBorder="1" applyAlignment="1" applyProtection="1">
      <alignment vertical="center"/>
    </xf>
    <xf numFmtId="3" fontId="15" fillId="5" borderId="17" xfId="0" applyNumberFormat="1" applyFont="1" applyFill="1" applyBorder="1" applyAlignment="1" applyProtection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/>
    <xf numFmtId="9" fontId="15" fillId="0" borderId="11" xfId="0" quotePrefix="1" applyNumberFormat="1" applyFont="1" applyBorder="1" applyAlignment="1">
      <alignment horizontal="center" vertical="center"/>
    </xf>
    <xf numFmtId="0" fontId="15" fillId="0" borderId="0" xfId="0" applyFont="1" applyAlignment="1"/>
    <xf numFmtId="0" fontId="15" fillId="0" borderId="11" xfId="0" applyFont="1" applyBorder="1" applyAlignment="1">
      <alignment horizontal="left"/>
    </xf>
    <xf numFmtId="14" fontId="15" fillId="6" borderId="29" xfId="0" applyNumberFormat="1" applyFont="1" applyFill="1" applyBorder="1" applyAlignment="1" applyProtection="1">
      <alignment vertical="center"/>
      <protection locked="0"/>
    </xf>
    <xf numFmtId="14" fontId="15" fillId="0" borderId="29" xfId="0" applyNumberFormat="1" applyFont="1" applyBorder="1" applyAlignment="1" applyProtection="1">
      <alignment vertical="center"/>
      <protection locked="0"/>
    </xf>
    <xf numFmtId="14" fontId="15" fillId="0" borderId="29" xfId="0" applyNumberFormat="1" applyFont="1" applyFill="1" applyBorder="1" applyAlignment="1" applyProtection="1">
      <alignment vertical="center"/>
      <protection locked="0"/>
    </xf>
    <xf numFmtId="14" fontId="15" fillId="0" borderId="29" xfId="0" applyNumberFormat="1" applyFont="1" applyFill="1" applyBorder="1" applyAlignment="1" applyProtection="1">
      <protection locked="0"/>
    </xf>
    <xf numFmtId="0" fontId="5" fillId="0" borderId="54" xfId="0" applyFont="1" applyBorder="1" applyAlignment="1" applyProtection="1">
      <alignment horizontal="center"/>
    </xf>
    <xf numFmtId="3" fontId="15" fillId="0" borderId="11" xfId="0" applyNumberFormat="1" applyFont="1" applyBorder="1" applyAlignment="1">
      <alignment horizontal="right"/>
    </xf>
    <xf numFmtId="3" fontId="15" fillId="0" borderId="3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/>
    <xf numFmtId="0" fontId="5" fillId="0" borderId="0" xfId="0" applyFont="1" applyBorder="1" applyAlignment="1">
      <alignment vertical="top" wrapText="1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14" fontId="19" fillId="0" borderId="1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3" fontId="19" fillId="0" borderId="25" xfId="0" applyNumberFormat="1" applyFont="1" applyBorder="1" applyAlignment="1">
      <alignment horizontal="right"/>
    </xf>
    <xf numFmtId="49" fontId="15" fillId="0" borderId="0" xfId="0" applyNumberFormat="1" applyFont="1" applyBorder="1" applyAlignment="1" applyProtection="1">
      <alignment vertical="top" wrapText="1"/>
    </xf>
    <xf numFmtId="3" fontId="12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Alignment="1" applyProtection="1">
      <alignment horizontal="right"/>
    </xf>
    <xf numFmtId="0" fontId="15" fillId="0" borderId="0" xfId="0" applyFont="1" applyProtection="1"/>
    <xf numFmtId="0" fontId="15" fillId="0" borderId="54" xfId="0" applyFont="1" applyBorder="1" applyAlignment="1" applyProtection="1">
      <alignment horizontal="center"/>
    </xf>
    <xf numFmtId="0" fontId="15" fillId="0" borderId="56" xfId="0" applyFont="1" applyBorder="1" applyAlignment="1" applyProtection="1">
      <alignment horizontal="center"/>
    </xf>
    <xf numFmtId="0" fontId="15" fillId="0" borderId="31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3" fontId="15" fillId="0" borderId="4" xfId="0" applyNumberFormat="1" applyFont="1" applyFill="1" applyBorder="1" applyAlignment="1" applyProtection="1">
      <alignment horizontal="right" vertical="center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1" xfId="0" applyNumberFormat="1" applyFont="1" applyFill="1" applyBorder="1" applyAlignment="1" applyProtection="1">
      <alignment horizontal="right" vertical="center"/>
      <protection locked="0"/>
    </xf>
    <xf numFmtId="3" fontId="15" fillId="0" borderId="11" xfId="0" applyNumberFormat="1" applyFont="1" applyFill="1" applyBorder="1" applyAlignment="1">
      <alignment vertical="center"/>
    </xf>
    <xf numFmtId="3" fontId="12" fillId="5" borderId="5" xfId="0" applyNumberFormat="1" applyFont="1" applyFill="1" applyBorder="1" applyAlignment="1" applyProtection="1">
      <alignment vertical="center"/>
    </xf>
    <xf numFmtId="3" fontId="12" fillId="5" borderId="6" xfId="0" applyNumberFormat="1" applyFont="1" applyFill="1" applyBorder="1" applyAlignment="1" applyProtection="1">
      <alignment vertical="center"/>
    </xf>
    <xf numFmtId="3" fontId="12" fillId="5" borderId="7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/>
    </xf>
    <xf numFmtId="0" fontId="15" fillId="0" borderId="0" xfId="2" applyFont="1"/>
    <xf numFmtId="0" fontId="15" fillId="0" borderId="0" xfId="2" applyFont="1" applyAlignment="1">
      <alignment horizontal="center"/>
    </xf>
    <xf numFmtId="14" fontId="15" fillId="0" borderId="29" xfId="0" applyNumberFormat="1" applyFont="1" applyBorder="1" applyAlignment="1" applyProtection="1">
      <protection locked="0"/>
    </xf>
    <xf numFmtId="9" fontId="15" fillId="0" borderId="10" xfId="0" quotePrefix="1" applyNumberFormat="1" applyFont="1" applyBorder="1" applyAlignment="1"/>
    <xf numFmtId="0" fontId="5" fillId="0" borderId="1" xfId="0" applyFont="1" applyFill="1" applyBorder="1"/>
    <xf numFmtId="0" fontId="15" fillId="0" borderId="10" xfId="0" applyFont="1" applyBorder="1" applyAlignment="1"/>
    <xf numFmtId="14" fontId="15" fillId="0" borderId="10" xfId="0" applyNumberFormat="1" applyFont="1" applyBorder="1" applyAlignment="1"/>
    <xf numFmtId="3" fontId="15" fillId="0" borderId="10" xfId="0" applyNumberFormat="1" applyFont="1" applyBorder="1" applyAlignment="1"/>
    <xf numFmtId="3" fontId="15" fillId="0" borderId="30" xfId="0" applyNumberFormat="1" applyFont="1" applyFill="1" applyBorder="1" applyAlignment="1" applyProtection="1">
      <protection locked="0"/>
    </xf>
    <xf numFmtId="3" fontId="15" fillId="0" borderId="39" xfId="0" applyNumberFormat="1" applyFont="1" applyFill="1" applyBorder="1" applyAlignment="1" applyProtection="1"/>
    <xf numFmtId="14" fontId="15" fillId="0" borderId="11" xfId="0" applyNumberFormat="1" applyFont="1" applyBorder="1" applyAlignment="1">
      <alignment horizontal="center"/>
    </xf>
    <xf numFmtId="0" fontId="15" fillId="0" borderId="47" xfId="0" applyFont="1" applyBorder="1" applyAlignment="1"/>
    <xf numFmtId="0" fontId="15" fillId="0" borderId="25" xfId="0" applyFont="1" applyBorder="1" applyAlignment="1">
      <alignment horizontal="left"/>
    </xf>
    <xf numFmtId="49" fontId="15" fillId="0" borderId="11" xfId="0" applyNumberFormat="1" applyFont="1" applyBorder="1" applyAlignment="1" applyProtection="1">
      <protection locked="0"/>
    </xf>
    <xf numFmtId="49" fontId="15" fillId="0" borderId="43" xfId="0" applyNumberFormat="1" applyFont="1" applyBorder="1" applyAlignment="1" applyProtection="1">
      <protection locked="0"/>
    </xf>
    <xf numFmtId="0" fontId="15" fillId="0" borderId="38" xfId="0" applyFont="1" applyBorder="1" applyAlignment="1"/>
    <xf numFmtId="0" fontId="1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9" fontId="15" fillId="0" borderId="11" xfId="0" quotePrefix="1" applyNumberFormat="1" applyFont="1" applyBorder="1" applyAlignment="1"/>
    <xf numFmtId="0" fontId="15" fillId="0" borderId="38" xfId="0" applyFont="1" applyFill="1" applyBorder="1" applyAlignment="1"/>
    <xf numFmtId="0" fontId="15" fillId="0" borderId="53" xfId="0" applyFont="1" applyFill="1" applyBorder="1" applyAlignment="1"/>
    <xf numFmtId="0" fontId="15" fillId="0" borderId="10" xfId="0" applyFont="1" applyBorder="1" applyAlignment="1">
      <alignment horizontal="left"/>
    </xf>
    <xf numFmtId="14" fontId="15" fillId="0" borderId="38" xfId="0" applyNumberFormat="1" applyFont="1" applyBorder="1" applyAlignment="1">
      <alignment horizontal="center"/>
    </xf>
    <xf numFmtId="14" fontId="15" fillId="0" borderId="53" xfId="0" applyNumberFormat="1" applyFont="1" applyBorder="1" applyAlignment="1">
      <alignment horizontal="center"/>
    </xf>
    <xf numFmtId="3" fontId="15" fillId="0" borderId="45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3" fontId="15" fillId="0" borderId="4" xfId="0" applyNumberFormat="1" applyFont="1" applyFill="1" applyBorder="1" applyAlignment="1" applyProtection="1">
      <alignment vertical="center"/>
      <protection locked="0"/>
    </xf>
    <xf numFmtId="14" fontId="15" fillId="0" borderId="29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3" fontId="20" fillId="0" borderId="22" xfId="0" applyNumberFormat="1" applyFont="1" applyBorder="1" applyAlignment="1">
      <alignment horizontal="right"/>
    </xf>
    <xf numFmtId="0" fontId="15" fillId="0" borderId="53" xfId="0" applyFont="1" applyBorder="1"/>
    <xf numFmtId="3" fontId="15" fillId="0" borderId="0" xfId="0" applyNumberFormat="1" applyFont="1"/>
    <xf numFmtId="0" fontId="5" fillId="0" borderId="58" xfId="0" applyFont="1" applyBorder="1" applyAlignment="1">
      <alignment horizontal="center" vertical="center" wrapText="1"/>
    </xf>
    <xf numFmtId="166" fontId="5" fillId="0" borderId="40" xfId="0" applyNumberFormat="1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165" fontId="5" fillId="0" borderId="54" xfId="1" applyNumberFormat="1" applyFont="1" applyBorder="1" applyAlignment="1">
      <alignment horizontal="center" vertical="center" wrapText="1"/>
    </xf>
    <xf numFmtId="165" fontId="5" fillId="0" borderId="55" xfId="1" applyNumberFormat="1" applyFont="1" applyBorder="1" applyAlignment="1">
      <alignment horizontal="center" vertical="center" wrapText="1"/>
    </xf>
    <xf numFmtId="165" fontId="5" fillId="0" borderId="31" xfId="1" applyNumberFormat="1" applyFont="1" applyBorder="1" applyAlignment="1">
      <alignment horizontal="center" vertical="center" wrapText="1"/>
    </xf>
    <xf numFmtId="3" fontId="5" fillId="0" borderId="39" xfId="1" applyNumberFormat="1" applyFont="1" applyBorder="1" applyAlignment="1" applyProtection="1">
      <alignment horizontal="right" vertical="center"/>
      <protection locked="0"/>
    </xf>
    <xf numFmtId="3" fontId="5" fillId="0" borderId="40" xfId="1" applyNumberFormat="1" applyFont="1" applyFill="1" applyBorder="1" applyAlignment="1" applyProtection="1">
      <alignment horizontal="right" vertical="center"/>
      <protection locked="0"/>
    </xf>
    <xf numFmtId="3" fontId="5" fillId="0" borderId="44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left"/>
    </xf>
    <xf numFmtId="3" fontId="5" fillId="0" borderId="0" xfId="2" applyNumberFormat="1" applyFont="1"/>
    <xf numFmtId="0" fontId="21" fillId="0" borderId="0" xfId="0" applyFont="1" applyAlignment="1">
      <alignment horizontal="left" wrapText="1"/>
    </xf>
    <xf numFmtId="0" fontId="5" fillId="0" borderId="0" xfId="2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5" fillId="0" borderId="25" xfId="0" applyNumberFormat="1" applyFont="1" applyBorder="1" applyAlignment="1">
      <alignment horizontal="right"/>
    </xf>
    <xf numFmtId="3" fontId="15" fillId="0" borderId="0" xfId="2" applyNumberFormat="1" applyFont="1"/>
    <xf numFmtId="3" fontId="5" fillId="0" borderId="0" xfId="2" applyNumberFormat="1" applyFont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16" fontId="10" fillId="0" borderId="0" xfId="0" applyNumberFormat="1" applyFont="1" applyBorder="1" applyAlignment="1"/>
    <xf numFmtId="3" fontId="5" fillId="0" borderId="18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right"/>
    </xf>
    <xf numFmtId="9" fontId="5" fillId="0" borderId="12" xfId="0" quotePrefix="1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 applyProtection="1">
      <alignment horizontal="center"/>
    </xf>
    <xf numFmtId="166" fontId="15" fillId="0" borderId="5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5" fillId="0" borderId="11" xfId="0" applyFont="1" applyFill="1" applyBorder="1" applyAlignment="1">
      <alignment horizontal="left"/>
    </xf>
    <xf numFmtId="3" fontId="15" fillId="0" borderId="38" xfId="0" applyNumberFormat="1" applyFont="1" applyFill="1" applyBorder="1" applyAlignment="1" applyProtection="1"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/>
    </xf>
    <xf numFmtId="3" fontId="15" fillId="0" borderId="1" xfId="0" applyNumberFormat="1" applyFont="1" applyFill="1" applyBorder="1" applyAlignment="1" applyProtection="1">
      <alignment vertical="center"/>
    </xf>
    <xf numFmtId="3" fontId="15" fillId="5" borderId="47" xfId="0" applyNumberFormat="1" applyFont="1" applyFill="1" applyBorder="1" applyAlignment="1" applyProtection="1"/>
    <xf numFmtId="3" fontId="15" fillId="5" borderId="25" xfId="0" applyNumberFormat="1" applyFont="1" applyFill="1" applyBorder="1" applyAlignment="1" applyProtection="1">
      <alignment vertical="center"/>
    </xf>
    <xf numFmtId="3" fontId="15" fillId="0" borderId="40" xfId="0" applyNumberFormat="1" applyFont="1" applyFill="1" applyBorder="1" applyAlignment="1" applyProtection="1"/>
    <xf numFmtId="3" fontId="15" fillId="0" borderId="41" xfId="0" applyNumberFormat="1" applyFont="1" applyFill="1" applyBorder="1" applyAlignment="1" applyProtection="1">
      <protection locked="0"/>
    </xf>
    <xf numFmtId="3" fontId="15" fillId="0" borderId="18" xfId="0" applyNumberFormat="1" applyFont="1" applyFill="1" applyBorder="1" applyAlignment="1" applyProtection="1">
      <alignment vertical="center"/>
    </xf>
    <xf numFmtId="0" fontId="15" fillId="0" borderId="38" xfId="0" applyFont="1" applyBorder="1"/>
    <xf numFmtId="2" fontId="15" fillId="0" borderId="10" xfId="0" applyNumberFormat="1" applyFont="1" applyBorder="1" applyAlignment="1">
      <alignment horizontal="left" vertical="center" wrapText="1"/>
    </xf>
    <xf numFmtId="166" fontId="15" fillId="0" borderId="29" xfId="0" applyNumberFormat="1" applyFont="1" applyBorder="1" applyAlignment="1" applyProtection="1">
      <alignment horizontal="left" vertical="center"/>
      <protection locked="0"/>
    </xf>
    <xf numFmtId="166" fontId="15" fillId="0" borderId="38" xfId="0" applyNumberFormat="1" applyFont="1" applyBorder="1" applyAlignment="1" applyProtection="1">
      <alignment horizontal="center" vertical="center"/>
      <protection locked="0"/>
    </xf>
    <xf numFmtId="3" fontId="15" fillId="0" borderId="40" xfId="0" applyNumberFormat="1" applyFont="1" applyBorder="1"/>
    <xf numFmtId="3" fontId="15" fillId="0" borderId="41" xfId="0" applyNumberFormat="1" applyFont="1" applyFill="1" applyBorder="1" applyAlignment="1" applyProtection="1">
      <alignment horizontal="right" vertical="center"/>
      <protection locked="0"/>
    </xf>
    <xf numFmtId="9" fontId="15" fillId="0" borderId="12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4" fillId="2" borderId="1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left"/>
    </xf>
    <xf numFmtId="0" fontId="14" fillId="5" borderId="35" xfId="0" applyFont="1" applyFill="1" applyBorder="1" applyAlignment="1">
      <alignment horizontal="left"/>
    </xf>
    <xf numFmtId="0" fontId="14" fillId="5" borderId="21" xfId="0" applyFont="1" applyFill="1" applyBorder="1" applyAlignment="1">
      <alignment horizontal="left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6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14" fontId="10" fillId="0" borderId="26" xfId="0" applyNumberFormat="1" applyFont="1" applyBorder="1" applyAlignment="1">
      <alignment horizontal="left" vertical="center" wrapText="1"/>
    </xf>
    <xf numFmtId="14" fontId="10" fillId="0" borderId="30" xfId="0" applyNumberFormat="1" applyFont="1" applyBorder="1" applyAlignment="1">
      <alignment horizontal="left" vertical="center" wrapText="1"/>
    </xf>
    <xf numFmtId="14" fontId="10" fillId="0" borderId="22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vertical="top" wrapText="1"/>
    </xf>
    <xf numFmtId="0" fontId="5" fillId="0" borderId="30" xfId="0" applyFont="1" applyBorder="1" applyAlignment="1" applyProtection="1">
      <alignment vertical="top" wrapText="1"/>
    </xf>
    <xf numFmtId="0" fontId="5" fillId="0" borderId="22" xfId="0" applyFont="1" applyBorder="1" applyAlignment="1" applyProtection="1">
      <alignment vertical="top" wrapText="1"/>
    </xf>
    <xf numFmtId="0" fontId="5" fillId="0" borderId="26" xfId="0" applyFont="1" applyBorder="1" applyAlignment="1" applyProtection="1">
      <alignment horizontal="left" vertical="top" wrapText="1"/>
    </xf>
    <xf numFmtId="0" fontId="5" fillId="0" borderId="30" xfId="0" applyFont="1" applyBorder="1" applyAlignment="1" applyProtection="1">
      <alignment horizontal="left" vertical="top" wrapText="1"/>
    </xf>
    <xf numFmtId="0" fontId="5" fillId="0" borderId="22" xfId="0" applyFont="1" applyBorder="1" applyAlignment="1" applyProtection="1">
      <alignment horizontal="left" vertical="top" wrapText="1"/>
    </xf>
    <xf numFmtId="1" fontId="5" fillId="2" borderId="15" xfId="0" applyNumberFormat="1" applyFont="1" applyFill="1" applyBorder="1" applyAlignment="1" applyProtection="1">
      <alignment horizontal="center"/>
    </xf>
    <xf numFmtId="1" fontId="5" fillId="2" borderId="52" xfId="0" applyNumberFormat="1" applyFont="1" applyFill="1" applyBorder="1" applyAlignment="1" applyProtection="1">
      <alignment horizontal="center"/>
    </xf>
    <xf numFmtId="1" fontId="5" fillId="2" borderId="35" xfId="0" applyNumberFormat="1" applyFont="1" applyFill="1" applyBorder="1" applyAlignment="1" applyProtection="1">
      <alignment horizontal="center"/>
    </xf>
    <xf numFmtId="1" fontId="5" fillId="2" borderId="62" xfId="0" applyNumberFormat="1" applyFont="1" applyFill="1" applyBorder="1" applyAlignment="1" applyProtection="1">
      <alignment horizontal="center"/>
    </xf>
    <xf numFmtId="1" fontId="14" fillId="5" borderId="15" xfId="0" applyNumberFormat="1" applyFont="1" applyFill="1" applyBorder="1" applyAlignment="1" applyProtection="1">
      <alignment horizontal="right"/>
    </xf>
    <xf numFmtId="1" fontId="14" fillId="5" borderId="35" xfId="0" applyNumberFormat="1" applyFont="1" applyFill="1" applyBorder="1" applyAlignment="1" applyProtection="1">
      <alignment horizontal="right"/>
    </xf>
    <xf numFmtId="1" fontId="14" fillId="5" borderId="48" xfId="0" applyNumberFormat="1" applyFont="1" applyFill="1" applyBorder="1" applyAlignment="1" applyProtection="1">
      <alignment horizontal="right"/>
    </xf>
    <xf numFmtId="0" fontId="5" fillId="5" borderId="15" xfId="0" applyFont="1" applyFill="1" applyBorder="1" applyAlignment="1"/>
    <xf numFmtId="0" fontId="5" fillId="5" borderId="21" xfId="0" applyFont="1" applyFill="1" applyBorder="1" applyAlignment="1"/>
    <xf numFmtId="0" fontId="12" fillId="0" borderId="0" xfId="0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43" xfId="0" applyNumberFormat="1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0" fontId="5" fillId="0" borderId="47" xfId="0" applyFont="1" applyBorder="1" applyAlignment="1" applyProtection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26" xfId="0" applyNumberFormat="1" applyFont="1" applyBorder="1" applyAlignment="1">
      <alignment horizontal="left" vertical="center" wrapText="1"/>
    </xf>
    <xf numFmtId="14" fontId="5" fillId="0" borderId="30" xfId="0" applyNumberFormat="1" applyFont="1" applyBorder="1" applyAlignment="1">
      <alignment horizontal="left" vertical="center" wrapText="1"/>
    </xf>
    <xf numFmtId="14" fontId="5" fillId="0" borderId="22" xfId="0" applyNumberFormat="1" applyFont="1" applyBorder="1" applyAlignment="1">
      <alignment horizontal="left" vertical="center" wrapText="1"/>
    </xf>
    <xf numFmtId="1" fontId="5" fillId="2" borderId="21" xfId="0" applyNumberFormat="1" applyFont="1" applyFill="1" applyBorder="1" applyAlignment="1" applyProtection="1">
      <alignment horizontal="center"/>
    </xf>
    <xf numFmtId="1" fontId="14" fillId="0" borderId="15" xfId="0" applyNumberFormat="1" applyFont="1" applyBorder="1" applyAlignment="1" applyProtection="1">
      <alignment horizontal="right"/>
    </xf>
    <xf numFmtId="1" fontId="14" fillId="0" borderId="35" xfId="0" applyNumberFormat="1" applyFont="1" applyBorder="1" applyAlignment="1" applyProtection="1">
      <alignment horizontal="right"/>
    </xf>
    <xf numFmtId="0" fontId="5" fillId="0" borderId="15" xfId="0" applyFont="1" applyBorder="1" applyAlignment="1"/>
    <xf numFmtId="0" fontId="5" fillId="0" borderId="21" xfId="0" applyFont="1" applyBorder="1" applyAlignment="1"/>
    <xf numFmtId="1" fontId="5" fillId="2" borderId="15" xfId="0" applyNumberFormat="1" applyFont="1" applyFill="1" applyBorder="1" applyAlignment="1" applyProtection="1">
      <alignment horizontal="left"/>
    </xf>
    <xf numFmtId="1" fontId="5" fillId="2" borderId="35" xfId="0" applyNumberFormat="1" applyFont="1" applyFill="1" applyBorder="1" applyAlignment="1" applyProtection="1">
      <alignment horizontal="left"/>
    </xf>
    <xf numFmtId="1" fontId="5" fillId="2" borderId="21" xfId="0" applyNumberFormat="1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top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 applyProtection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left" vertical="top" wrapText="1"/>
    </xf>
    <xf numFmtId="14" fontId="15" fillId="0" borderId="26" xfId="0" applyNumberFormat="1" applyFont="1" applyBorder="1" applyAlignment="1">
      <alignment horizontal="left" vertical="center" wrapText="1"/>
    </xf>
    <xf numFmtId="14" fontId="15" fillId="0" borderId="30" xfId="0" applyNumberFormat="1" applyFont="1" applyBorder="1" applyAlignment="1">
      <alignment horizontal="left" vertical="center" wrapText="1"/>
    </xf>
    <xf numFmtId="14" fontId="15" fillId="0" borderId="22" xfId="0" applyNumberFormat="1" applyFont="1" applyBorder="1" applyAlignment="1">
      <alignment horizontal="left" vertical="center" wrapText="1"/>
    </xf>
    <xf numFmtId="1" fontId="15" fillId="2" borderId="15" xfId="0" applyNumberFormat="1" applyFont="1" applyFill="1" applyBorder="1" applyAlignment="1" applyProtection="1">
      <alignment horizontal="left"/>
    </xf>
    <xf numFmtId="1" fontId="15" fillId="2" borderId="52" xfId="0" applyNumberFormat="1" applyFont="1" applyFill="1" applyBorder="1" applyAlignment="1" applyProtection="1">
      <alignment horizontal="left"/>
    </xf>
    <xf numFmtId="1" fontId="15" fillId="2" borderId="35" xfId="0" applyNumberFormat="1" applyFont="1" applyFill="1" applyBorder="1" applyAlignment="1" applyProtection="1">
      <alignment horizontal="left"/>
    </xf>
    <xf numFmtId="1" fontId="15" fillId="2" borderId="21" xfId="0" applyNumberFormat="1" applyFont="1" applyFill="1" applyBorder="1" applyAlignment="1" applyProtection="1">
      <alignment horizontal="left"/>
    </xf>
    <xf numFmtId="1" fontId="12" fillId="0" borderId="15" xfId="0" applyNumberFormat="1" applyFont="1" applyBorder="1" applyAlignment="1" applyProtection="1">
      <alignment horizontal="right"/>
    </xf>
    <xf numFmtId="1" fontId="12" fillId="0" borderId="35" xfId="0" applyNumberFormat="1" applyFont="1" applyBorder="1" applyAlignment="1" applyProtection="1">
      <alignment horizontal="right"/>
    </xf>
    <xf numFmtId="0" fontId="15" fillId="0" borderId="15" xfId="0" applyFont="1" applyBorder="1" applyAlignment="1"/>
    <xf numFmtId="0" fontId="15" fillId="0" borderId="21" xfId="0" applyFont="1" applyBorder="1" applyAlignment="1"/>
    <xf numFmtId="0" fontId="15" fillId="0" borderId="43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5" fillId="0" borderId="38" xfId="0" applyFont="1" applyBorder="1" applyAlignment="1" applyProtection="1">
      <alignment horizontal="center"/>
    </xf>
    <xf numFmtId="0" fontId="15" fillId="0" borderId="46" xfId="0" applyFont="1" applyBorder="1" applyAlignment="1" applyProtection="1">
      <alignment horizontal="center"/>
    </xf>
    <xf numFmtId="0" fontId="15" fillId="0" borderId="47" xfId="0" applyFont="1" applyBorder="1" applyAlignment="1" applyProtection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/>
      <protection locked="0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5" borderId="5" xfId="0" applyFont="1" applyFill="1" applyBorder="1" applyAlignment="1" applyProtection="1">
      <alignment wrapText="1"/>
      <protection locked="0"/>
    </xf>
    <xf numFmtId="0" fontId="10" fillId="5" borderId="6" xfId="0" applyFont="1" applyFill="1" applyBorder="1" applyAlignment="1" applyProtection="1">
      <alignment wrapText="1"/>
      <protection locked="0"/>
    </xf>
    <xf numFmtId="0" fontId="10" fillId="5" borderId="36" xfId="0" applyFont="1" applyFill="1" applyBorder="1" applyAlignment="1" applyProtection="1">
      <alignment wrapText="1"/>
      <protection locked="0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 applyProtection="1">
      <alignment horizontal="left" wrapText="1"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6" fillId="7" borderId="15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4" fillId="2" borderId="15" xfId="0" applyFont="1" applyFill="1" applyBorder="1" applyAlignment="1"/>
    <xf numFmtId="0" fontId="4" fillId="2" borderId="35" xfId="0" applyFont="1" applyFill="1" applyBorder="1" applyAlignment="1"/>
    <xf numFmtId="0" fontId="4" fillId="2" borderId="52" xfId="0" applyFont="1" applyFill="1" applyBorder="1" applyAlignment="1"/>
    <xf numFmtId="0" fontId="4" fillId="2" borderId="21" xfId="0" applyFont="1" applyFill="1" applyBorder="1" applyAlignment="1"/>
    <xf numFmtId="0" fontId="5" fillId="0" borderId="6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wrapText="1"/>
    </xf>
    <xf numFmtId="0" fontId="5" fillId="0" borderId="5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2" xfId="3" xr:uid="{00000000-0005-0000-0000-000002000000}"/>
    <cellStyle name="Normál_Munka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60C9-F0E5-4100-BBD1-916282516AA9}">
  <dimension ref="A1:AD31"/>
  <sheetViews>
    <sheetView tabSelected="1" topLeftCell="A10" workbookViewId="0">
      <selection activeCell="J24" sqref="J24"/>
    </sheetView>
  </sheetViews>
  <sheetFormatPr defaultColWidth="9.08984375" defaultRowHeight="10.5" x14ac:dyDescent="0.25"/>
  <cols>
    <col min="1" max="1" width="23" style="144" customWidth="1"/>
    <col min="2" max="2" width="10.90625" style="37" customWidth="1"/>
    <col min="3" max="4" width="8.54296875" style="15" bestFit="1" customWidth="1"/>
    <col min="5" max="5" width="12.26953125" style="15" customWidth="1"/>
    <col min="6" max="6" width="10.453125" style="15" bestFit="1" customWidth="1"/>
    <col min="7" max="7" width="10.08984375" style="15" customWidth="1"/>
    <col min="8" max="8" width="7.453125" style="15" customWidth="1"/>
    <col min="9" max="9" width="16.36328125" style="15" customWidth="1"/>
    <col min="10" max="10" width="10.08984375" style="15" bestFit="1" customWidth="1"/>
    <col min="11" max="11" width="10.08984375" style="15" customWidth="1"/>
    <col min="12" max="12" width="7" style="15" customWidth="1"/>
    <col min="13" max="13" width="17.1796875" style="15" customWidth="1"/>
    <col min="14" max="14" width="6.453125" style="15" customWidth="1"/>
    <col min="15" max="30" width="9.08984375" style="243"/>
    <col min="31" max="16384" width="9.08984375" style="15"/>
  </cols>
  <sheetData>
    <row r="1" spans="1:30" ht="13" x14ac:dyDescent="0.25">
      <c r="A1" s="289" t="s">
        <v>1</v>
      </c>
      <c r="B1" s="290"/>
      <c r="C1" s="290"/>
      <c r="D1" s="290"/>
      <c r="E1" s="291"/>
      <c r="F1" s="295"/>
      <c r="G1" s="295"/>
      <c r="H1" s="295"/>
      <c r="I1" s="295"/>
      <c r="J1" s="16"/>
      <c r="K1" s="16"/>
      <c r="L1" s="16"/>
    </row>
    <row r="2" spans="1:30" ht="12.75" customHeight="1" x14ac:dyDescent="0.25">
      <c r="A2" s="292" t="s">
        <v>2</v>
      </c>
      <c r="B2" s="293"/>
      <c r="C2" s="293"/>
      <c r="D2" s="293"/>
      <c r="E2" s="294"/>
      <c r="F2" s="295"/>
      <c r="G2" s="295"/>
      <c r="H2" s="295"/>
      <c r="I2" s="295"/>
      <c r="J2" s="16"/>
      <c r="K2" s="16"/>
      <c r="L2" s="16"/>
    </row>
    <row r="3" spans="1:30" ht="13" x14ac:dyDescent="0.25">
      <c r="A3" s="292" t="s">
        <v>46</v>
      </c>
      <c r="B3" s="293"/>
      <c r="C3" s="293"/>
      <c r="D3" s="293"/>
      <c r="E3" s="294"/>
      <c r="F3" s="297"/>
      <c r="G3" s="297"/>
      <c r="H3" s="297"/>
      <c r="I3" s="298"/>
      <c r="J3" s="16"/>
      <c r="K3" s="16"/>
      <c r="L3" s="16"/>
    </row>
    <row r="4" spans="1:30" x14ac:dyDescent="0.25">
      <c r="B4" s="17"/>
      <c r="C4" s="18"/>
      <c r="D4" s="18"/>
      <c r="E4" s="18"/>
      <c r="F4" s="18"/>
      <c r="G4" s="19"/>
      <c r="H4" s="19"/>
      <c r="I4" s="19"/>
      <c r="J4" s="19"/>
      <c r="K4" s="19"/>
      <c r="L4" s="19"/>
    </row>
    <row r="5" spans="1:30" ht="12.75" customHeight="1" x14ac:dyDescent="0.25">
      <c r="A5" s="299" t="s">
        <v>59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30" ht="11" thickBot="1" x14ac:dyDescent="0.3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30" ht="44.25" customHeight="1" thickBot="1" x14ac:dyDescent="0.3">
      <c r="A7" s="277" t="s">
        <v>23</v>
      </c>
      <c r="B7" s="411"/>
      <c r="C7" s="283" t="s">
        <v>19</v>
      </c>
      <c r="D7" s="284"/>
      <c r="E7" s="300" t="s">
        <v>32</v>
      </c>
      <c r="F7" s="302" t="s">
        <v>35</v>
      </c>
      <c r="G7" s="303"/>
      <c r="H7" s="304"/>
      <c r="I7" s="281" t="s">
        <v>66</v>
      </c>
      <c r="J7" s="285" t="s">
        <v>24</v>
      </c>
      <c r="K7" s="243"/>
      <c r="L7" s="243"/>
      <c r="M7" s="243"/>
      <c r="N7" s="243"/>
      <c r="AA7" s="15"/>
      <c r="AB7" s="15"/>
      <c r="AC7" s="15"/>
      <c r="AD7" s="15"/>
    </row>
    <row r="8" spans="1:30" ht="58.5" customHeight="1" thickBot="1" x14ac:dyDescent="0.3">
      <c r="A8" s="408" t="s">
        <v>22</v>
      </c>
      <c r="B8" s="412" t="s">
        <v>57</v>
      </c>
      <c r="C8" s="410" t="s">
        <v>20</v>
      </c>
      <c r="D8" s="224" t="s">
        <v>21</v>
      </c>
      <c r="E8" s="301"/>
      <c r="F8" s="22" t="s">
        <v>3</v>
      </c>
      <c r="G8" s="23" t="s">
        <v>4</v>
      </c>
      <c r="H8" s="24" t="s">
        <v>5</v>
      </c>
      <c r="I8" s="282"/>
      <c r="J8" s="286"/>
      <c r="K8" s="243"/>
      <c r="L8" s="243"/>
      <c r="M8" s="243"/>
      <c r="N8" s="243"/>
      <c r="AA8" s="15"/>
      <c r="AB8" s="15"/>
      <c r="AC8" s="15"/>
      <c r="AD8" s="15"/>
    </row>
    <row r="9" spans="1:30" s="37" customFormat="1" x14ac:dyDescent="0.25">
      <c r="A9" s="128"/>
      <c r="B9" s="409"/>
      <c r="C9" s="132"/>
      <c r="D9" s="225"/>
      <c r="E9" s="225"/>
      <c r="F9" s="30">
        <v>100</v>
      </c>
      <c r="G9" s="30"/>
      <c r="H9" s="30"/>
      <c r="I9" s="208" t="s">
        <v>58</v>
      </c>
      <c r="J9" s="100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30" s="72" customFormat="1" ht="13" x14ac:dyDescent="0.3">
      <c r="A10" s="128"/>
      <c r="B10" s="131"/>
      <c r="C10" s="133"/>
      <c r="D10" s="125"/>
      <c r="E10" s="125"/>
      <c r="F10" s="30"/>
      <c r="G10" s="30"/>
      <c r="H10" s="30"/>
      <c r="I10" s="208"/>
      <c r="J10" s="100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</row>
    <row r="11" spans="1:30" s="72" customFormat="1" ht="13" x14ac:dyDescent="0.3">
      <c r="A11" s="128"/>
      <c r="B11" s="131"/>
      <c r="C11" s="133"/>
      <c r="D11" s="125"/>
      <c r="E11" s="125"/>
      <c r="F11" s="30"/>
      <c r="G11" s="30"/>
      <c r="H11" s="30"/>
      <c r="I11" s="208"/>
      <c r="J11" s="100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</row>
    <row r="12" spans="1:30" s="72" customFormat="1" ht="13" x14ac:dyDescent="0.3">
      <c r="A12" s="128"/>
      <c r="B12" s="131"/>
      <c r="C12" s="133"/>
      <c r="D12" s="125"/>
      <c r="E12" s="125"/>
      <c r="F12" s="30"/>
      <c r="G12" s="30"/>
      <c r="H12" s="30"/>
      <c r="I12" s="208"/>
      <c r="J12" s="100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</row>
    <row r="13" spans="1:30" s="72" customFormat="1" ht="13" x14ac:dyDescent="0.3">
      <c r="A13" s="127"/>
      <c r="B13" s="131"/>
      <c r="C13" s="133"/>
      <c r="D13" s="125"/>
      <c r="E13" s="125"/>
      <c r="F13" s="30"/>
      <c r="G13" s="30"/>
      <c r="H13" s="30"/>
      <c r="I13" s="208"/>
      <c r="J13" s="100"/>
      <c r="K13" s="244"/>
      <c r="L13" s="244"/>
      <c r="M13" s="244"/>
      <c r="N13" s="244"/>
      <c r="O13" s="245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</row>
    <row r="14" spans="1:30" s="72" customFormat="1" ht="13" x14ac:dyDescent="0.3">
      <c r="A14" s="127"/>
      <c r="B14" s="131"/>
      <c r="C14" s="133"/>
      <c r="D14" s="125"/>
      <c r="E14" s="125"/>
      <c r="F14" s="30"/>
      <c r="G14" s="30"/>
      <c r="H14" s="30"/>
      <c r="I14" s="208"/>
      <c r="J14" s="248"/>
      <c r="K14" s="244"/>
      <c r="L14" s="244"/>
      <c r="M14" s="244"/>
      <c r="N14" s="244"/>
      <c r="O14" s="245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</row>
    <row r="15" spans="1:30" s="72" customFormat="1" ht="13" x14ac:dyDescent="0.3">
      <c r="A15" s="127"/>
      <c r="B15" s="131"/>
      <c r="C15" s="133"/>
      <c r="D15" s="125"/>
      <c r="E15" s="125"/>
      <c r="F15" s="30"/>
      <c r="G15" s="30"/>
      <c r="H15" s="30"/>
      <c r="I15" s="208"/>
      <c r="J15" s="248"/>
      <c r="K15" s="244"/>
      <c r="L15" s="244"/>
      <c r="M15" s="244"/>
      <c r="N15" s="244"/>
      <c r="O15" s="245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30" s="72" customFormat="1" ht="13.5" thickBot="1" x14ac:dyDescent="0.35">
      <c r="A16" s="127"/>
      <c r="B16" s="131"/>
      <c r="C16" s="133"/>
      <c r="D16" s="125"/>
      <c r="E16" s="125"/>
      <c r="F16" s="30"/>
      <c r="G16" s="30"/>
      <c r="H16" s="30"/>
      <c r="I16" s="208"/>
      <c r="J16" s="248"/>
      <c r="K16" s="244"/>
      <c r="L16" s="244"/>
      <c r="M16" s="244"/>
      <c r="N16" s="244"/>
      <c r="O16" s="245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</row>
    <row r="17" spans="1:30" ht="13.5" customHeight="1" thickBot="1" x14ac:dyDescent="0.3">
      <c r="A17" s="404"/>
      <c r="B17" s="405"/>
      <c r="C17" s="406"/>
      <c r="D17" s="406"/>
      <c r="E17" s="406"/>
      <c r="F17" s="405"/>
      <c r="G17" s="405"/>
      <c r="H17" s="405"/>
      <c r="I17" s="405"/>
      <c r="J17" s="407"/>
      <c r="K17" s="243"/>
      <c r="L17" s="243"/>
      <c r="M17" s="243"/>
      <c r="N17" s="243"/>
      <c r="AA17" s="15"/>
      <c r="AB17" s="15"/>
      <c r="AC17" s="15"/>
      <c r="AD17" s="15"/>
    </row>
    <row r="18" spans="1:30" ht="11" thickBot="1" x14ac:dyDescent="0.3">
      <c r="A18" s="274" t="s">
        <v>0</v>
      </c>
      <c r="B18" s="275"/>
      <c r="C18" s="275"/>
      <c r="D18" s="275"/>
      <c r="E18" s="275"/>
      <c r="F18" s="34">
        <f t="shared" ref="F18:H18" si="0">SUM(F9:F16)</f>
        <v>100</v>
      </c>
      <c r="G18" s="34">
        <f t="shared" si="0"/>
        <v>0</v>
      </c>
      <c r="H18" s="34">
        <f t="shared" si="0"/>
        <v>0</v>
      </c>
      <c r="I18" s="33"/>
      <c r="J18" s="69"/>
      <c r="K18" s="243"/>
      <c r="L18" s="243"/>
      <c r="M18" s="243"/>
      <c r="N18" s="243"/>
      <c r="AA18" s="15"/>
      <c r="AB18" s="15"/>
      <c r="AC18" s="15"/>
      <c r="AD18" s="15"/>
    </row>
    <row r="19" spans="1:30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30" ht="10.5" customHeight="1" x14ac:dyDescent="0.2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</row>
    <row r="21" spans="1:30" ht="10.5" customHeight="1" x14ac:dyDescent="0.25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</row>
    <row r="22" spans="1:30" ht="10.5" customHeight="1" x14ac:dyDescent="0.25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</row>
    <row r="24" spans="1:30" x14ac:dyDescent="0.25">
      <c r="A24" s="233" t="s">
        <v>129</v>
      </c>
      <c r="B24" s="15"/>
      <c r="C24" s="233"/>
      <c r="D24" s="233"/>
      <c r="E24" s="233"/>
      <c r="F24" s="19"/>
      <c r="G24" s="19"/>
      <c r="H24" s="19"/>
      <c r="I24" s="19"/>
      <c r="J24" s="234"/>
      <c r="K24" s="19"/>
      <c r="L24" s="19"/>
    </row>
    <row r="25" spans="1:30" x14ac:dyDescent="0.25">
      <c r="A25" s="15"/>
      <c r="B25" s="36"/>
      <c r="C25" s="36"/>
      <c r="D25" s="36"/>
      <c r="E25" s="36"/>
      <c r="F25" s="36"/>
      <c r="G25" s="36"/>
      <c r="H25" s="36"/>
      <c r="I25" s="36"/>
      <c r="J25" s="234"/>
      <c r="K25" s="36"/>
      <c r="L25" s="235"/>
    </row>
    <row r="26" spans="1:30" x14ac:dyDescent="0.25">
      <c r="A26" s="15"/>
      <c r="B26" s="15"/>
      <c r="C26" s="19"/>
      <c r="D26" s="19" t="s">
        <v>127</v>
      </c>
      <c r="H26" s="36"/>
      <c r="I26" s="36"/>
      <c r="J26" s="234"/>
      <c r="K26" s="242"/>
      <c r="L26" s="19"/>
    </row>
    <row r="27" spans="1:30" x14ac:dyDescent="0.25">
      <c r="A27" s="38"/>
      <c r="B27" s="15"/>
      <c r="C27" s="20"/>
      <c r="D27" s="20" t="s">
        <v>128</v>
      </c>
      <c r="E27" s="19"/>
      <c r="F27" s="19"/>
      <c r="G27" s="236" t="s">
        <v>64</v>
      </c>
      <c r="H27" s="36"/>
      <c r="I27" s="36"/>
      <c r="J27" s="19"/>
      <c r="K27" s="234"/>
      <c r="L27" s="36"/>
    </row>
    <row r="28" spans="1:30" x14ac:dyDescent="0.25">
      <c r="A28" s="15"/>
      <c r="B28" s="15"/>
      <c r="H28" s="36"/>
      <c r="I28" s="36"/>
      <c r="L28" s="36"/>
    </row>
    <row r="29" spans="1:30" x14ac:dyDescent="0.25">
      <c r="A29" s="15"/>
      <c r="B29" s="15"/>
      <c r="K29" s="161"/>
      <c r="L29" s="19"/>
    </row>
    <row r="30" spans="1:30" x14ac:dyDescent="0.25">
      <c r="A30" s="20"/>
      <c r="B30" s="15"/>
      <c r="F30" s="161"/>
      <c r="G30" s="161"/>
      <c r="H30" s="161"/>
      <c r="I30" s="161"/>
      <c r="J30" s="161"/>
      <c r="L30" s="36"/>
    </row>
    <row r="31" spans="1:30" x14ac:dyDescent="0.25">
      <c r="A31" s="20"/>
      <c r="B31" s="15"/>
      <c r="G31" s="161"/>
      <c r="H31" s="161"/>
      <c r="I31" s="161"/>
      <c r="J31" s="161"/>
    </row>
  </sheetData>
  <mergeCells count="14">
    <mergeCell ref="I7:I8"/>
    <mergeCell ref="J7:J8"/>
    <mergeCell ref="A18:E18"/>
    <mergeCell ref="A5:N5"/>
    <mergeCell ref="A7:B7"/>
    <mergeCell ref="C7:D7"/>
    <mergeCell ref="E7:E8"/>
    <mergeCell ref="F7:H7"/>
    <mergeCell ref="A1:E1"/>
    <mergeCell ref="F1:I1"/>
    <mergeCell ref="A2:E2"/>
    <mergeCell ref="F2:I2"/>
    <mergeCell ref="A3:E3"/>
    <mergeCell ref="F3:I3"/>
  </mergeCells>
  <dataValidations count="1">
    <dataValidation type="list" allowBlank="1" showInputMessage="1" showErrorMessage="1" sqref="B9:B16" xr:uid="{00EC2053-4478-4EBA-BE01-C2573A860BC4}">
      <formula1>"K+F munkatárs, Techn., segédszem., Pr.menedzser, Egyéb 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A703C4-177D-4256-8EBC-1C4A74E8DA13}">
          <x14:formula1>
            <xm:f>'támogatás típusai'!$A$4:$A$14</xm:f>
          </x14:formula1>
          <xm:sqref>I18 I9:I16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opLeftCell="A10" zoomScale="80" zoomScaleNormal="80" workbookViewId="0">
      <selection activeCell="F26" sqref="F26:H27"/>
    </sheetView>
  </sheetViews>
  <sheetFormatPr defaultColWidth="9.08984375" defaultRowHeight="10.5" x14ac:dyDescent="0.25"/>
  <cols>
    <col min="1" max="1" width="23" style="144" customWidth="1"/>
    <col min="2" max="2" width="10.90625" style="37" customWidth="1"/>
    <col min="3" max="4" width="8.54296875" style="15" bestFit="1" customWidth="1"/>
    <col min="5" max="6" width="8.54296875" style="15" customWidth="1"/>
    <col min="7" max="7" width="8.453125" style="15" customWidth="1"/>
    <col min="8" max="8" width="10.453125" style="15" bestFit="1" customWidth="1"/>
    <col min="9" max="9" width="10.08984375" style="15" customWidth="1"/>
    <col min="10" max="10" width="7.453125" style="15" customWidth="1"/>
    <col min="11" max="11" width="10.08984375" style="15" bestFit="1" customWidth="1"/>
    <col min="12" max="12" width="10.08984375" style="15" customWidth="1"/>
    <col min="13" max="13" width="6.90625" style="15" customWidth="1"/>
    <col min="14" max="14" width="10.08984375" style="15" bestFit="1" customWidth="1"/>
    <col min="15" max="15" width="10.08984375" style="15" customWidth="1"/>
    <col min="16" max="16" width="7" style="15" customWidth="1"/>
    <col min="17" max="17" width="10.08984375" style="15" bestFit="1" customWidth="1"/>
    <col min="18" max="18" width="10.08984375" style="15" customWidth="1"/>
    <col min="19" max="19" width="8.90625" style="15" customWidth="1"/>
    <col min="20" max="20" width="17.1796875" style="15" customWidth="1"/>
    <col min="21" max="21" width="6.453125" style="15" customWidth="1"/>
    <col min="22" max="37" width="9.08984375" style="243"/>
    <col min="38" max="16384" width="9.08984375" style="15"/>
  </cols>
  <sheetData>
    <row r="1" spans="1:37" ht="13" x14ac:dyDescent="0.25">
      <c r="A1" s="289" t="s">
        <v>1</v>
      </c>
      <c r="B1" s="290"/>
      <c r="C1" s="290"/>
      <c r="D1" s="290"/>
      <c r="E1" s="290"/>
      <c r="F1" s="291"/>
      <c r="G1" s="295"/>
      <c r="H1" s="295"/>
      <c r="I1" s="295"/>
      <c r="J1" s="295"/>
      <c r="K1" s="295"/>
      <c r="M1" s="16"/>
      <c r="N1" s="16"/>
      <c r="O1" s="16"/>
      <c r="P1" s="16"/>
      <c r="Q1" s="16"/>
    </row>
    <row r="2" spans="1:37" ht="12.75" customHeight="1" x14ac:dyDescent="0.25">
      <c r="A2" s="292" t="s">
        <v>2</v>
      </c>
      <c r="B2" s="293"/>
      <c r="C2" s="293"/>
      <c r="D2" s="293"/>
      <c r="E2" s="293"/>
      <c r="F2" s="294"/>
      <c r="G2" s="295"/>
      <c r="H2" s="295"/>
      <c r="I2" s="295"/>
      <c r="J2" s="295"/>
      <c r="K2" s="295"/>
      <c r="M2" s="16"/>
      <c r="N2" s="16"/>
      <c r="O2" s="16"/>
      <c r="P2" s="16"/>
      <c r="Q2" s="16"/>
    </row>
    <row r="3" spans="1:37" ht="13" x14ac:dyDescent="0.25">
      <c r="A3" s="292" t="s">
        <v>46</v>
      </c>
      <c r="B3" s="293"/>
      <c r="C3" s="293"/>
      <c r="D3" s="293"/>
      <c r="E3" s="293"/>
      <c r="F3" s="294"/>
      <c r="G3" s="296"/>
      <c r="H3" s="297"/>
      <c r="I3" s="297"/>
      <c r="J3" s="297"/>
      <c r="K3" s="298"/>
      <c r="M3" s="16"/>
      <c r="N3" s="16"/>
      <c r="O3" s="16"/>
      <c r="P3" s="16"/>
      <c r="Q3" s="16"/>
    </row>
    <row r="4" spans="1:37" x14ac:dyDescent="0.25">
      <c r="B4" s="17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9"/>
      <c r="P4" s="19"/>
      <c r="Q4" s="19"/>
    </row>
    <row r="5" spans="1:37" ht="12.75" customHeight="1" x14ac:dyDescent="0.25">
      <c r="A5" s="299" t="s">
        <v>59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</row>
    <row r="6" spans="1:37" ht="11" thickBot="1" x14ac:dyDescent="0.3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37" ht="44.25" customHeight="1" x14ac:dyDescent="0.25">
      <c r="A7" s="277" t="s">
        <v>23</v>
      </c>
      <c r="B7" s="278"/>
      <c r="C7" s="283" t="s">
        <v>19</v>
      </c>
      <c r="D7" s="284"/>
      <c r="E7" s="287" t="s">
        <v>63</v>
      </c>
      <c r="F7" s="300" t="s">
        <v>32</v>
      </c>
      <c r="G7" s="279" t="s">
        <v>56</v>
      </c>
      <c r="H7" s="277" t="s">
        <v>7</v>
      </c>
      <c r="I7" s="305"/>
      <c r="J7" s="278"/>
      <c r="K7" s="303" t="s">
        <v>16</v>
      </c>
      <c r="L7" s="303"/>
      <c r="M7" s="304"/>
      <c r="N7" s="302" t="s">
        <v>35</v>
      </c>
      <c r="O7" s="303"/>
      <c r="P7" s="304"/>
      <c r="Q7" s="302" t="s">
        <v>8</v>
      </c>
      <c r="R7" s="303"/>
      <c r="S7" s="304"/>
      <c r="T7" s="281" t="s">
        <v>66</v>
      </c>
      <c r="U7" s="285" t="s">
        <v>24</v>
      </c>
    </row>
    <row r="8" spans="1:37" ht="58.5" customHeight="1" thickBot="1" x14ac:dyDescent="0.3">
      <c r="A8" s="145" t="s">
        <v>22</v>
      </c>
      <c r="B8" s="21" t="s">
        <v>57</v>
      </c>
      <c r="C8" s="224" t="s">
        <v>20</v>
      </c>
      <c r="D8" s="224" t="s">
        <v>21</v>
      </c>
      <c r="E8" s="288"/>
      <c r="F8" s="301"/>
      <c r="G8" s="280"/>
      <c r="H8" s="227" t="s">
        <v>3</v>
      </c>
      <c r="I8" s="228" t="s">
        <v>4</v>
      </c>
      <c r="J8" s="229" t="s">
        <v>5</v>
      </c>
      <c r="K8" s="136" t="s">
        <v>3</v>
      </c>
      <c r="L8" s="137" t="s">
        <v>4</v>
      </c>
      <c r="M8" s="138" t="s">
        <v>5</v>
      </c>
      <c r="N8" s="22" t="s">
        <v>3</v>
      </c>
      <c r="O8" s="23" t="s">
        <v>4</v>
      </c>
      <c r="P8" s="24" t="s">
        <v>5</v>
      </c>
      <c r="Q8" s="22" t="s">
        <v>3</v>
      </c>
      <c r="R8" s="25" t="s">
        <v>4</v>
      </c>
      <c r="S8" s="26" t="s">
        <v>5</v>
      </c>
      <c r="T8" s="282"/>
      <c r="U8" s="286"/>
    </row>
    <row r="9" spans="1:37" s="37" customFormat="1" x14ac:dyDescent="0.25">
      <c r="A9" s="128"/>
      <c r="B9" s="131"/>
      <c r="C9" s="132"/>
      <c r="D9" s="225"/>
      <c r="E9" s="226"/>
      <c r="F9" s="225"/>
      <c r="G9" s="134"/>
      <c r="H9" s="230"/>
      <c r="I9" s="231"/>
      <c r="J9" s="232"/>
      <c r="K9" s="139"/>
      <c r="L9" s="140"/>
      <c r="M9" s="141"/>
      <c r="N9" s="130"/>
      <c r="O9" s="30"/>
      <c r="P9" s="30"/>
      <c r="Q9" s="31"/>
      <c r="R9" s="32"/>
      <c r="S9" s="29"/>
      <c r="T9" s="208"/>
      <c r="U9" s="100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</row>
    <row r="10" spans="1:37" s="72" customFormat="1" ht="13" x14ac:dyDescent="0.3">
      <c r="A10" s="128"/>
      <c r="B10" s="131"/>
      <c r="C10" s="133"/>
      <c r="D10" s="125"/>
      <c r="E10" s="126"/>
      <c r="F10" s="125"/>
      <c r="G10" s="135"/>
      <c r="H10" s="27"/>
      <c r="I10" s="28"/>
      <c r="J10" s="129"/>
      <c r="K10" s="142"/>
      <c r="L10" s="124"/>
      <c r="M10" s="143"/>
      <c r="N10" s="130"/>
      <c r="O10" s="30"/>
      <c r="P10" s="30"/>
      <c r="Q10" s="31"/>
      <c r="R10" s="32"/>
      <c r="S10" s="29"/>
      <c r="T10" s="208"/>
      <c r="U10" s="100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</row>
    <row r="11" spans="1:37" s="72" customFormat="1" ht="13" x14ac:dyDescent="0.3">
      <c r="A11" s="128"/>
      <c r="B11" s="131"/>
      <c r="C11" s="133"/>
      <c r="D11" s="125"/>
      <c r="E11" s="126"/>
      <c r="F11" s="125"/>
      <c r="G11" s="135"/>
      <c r="H11" s="27"/>
      <c r="I11" s="28"/>
      <c r="J11" s="129"/>
      <c r="K11" s="142"/>
      <c r="L11" s="124"/>
      <c r="M11" s="143"/>
      <c r="N11" s="130"/>
      <c r="O11" s="30"/>
      <c r="P11" s="30"/>
      <c r="Q11" s="31"/>
      <c r="R11" s="32"/>
      <c r="S11" s="29"/>
      <c r="T11" s="208"/>
      <c r="U11" s="100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</row>
    <row r="12" spans="1:37" s="72" customFormat="1" ht="13" x14ac:dyDescent="0.3">
      <c r="A12" s="128"/>
      <c r="B12" s="131"/>
      <c r="C12" s="133"/>
      <c r="D12" s="125"/>
      <c r="E12" s="126"/>
      <c r="F12" s="125"/>
      <c r="G12" s="135"/>
      <c r="H12" s="27"/>
      <c r="I12" s="28"/>
      <c r="J12" s="129"/>
      <c r="K12" s="142"/>
      <c r="L12" s="124"/>
      <c r="M12" s="143"/>
      <c r="N12" s="130"/>
      <c r="O12" s="30"/>
      <c r="P12" s="30"/>
      <c r="Q12" s="31"/>
      <c r="R12" s="32"/>
      <c r="S12" s="29"/>
      <c r="T12" s="208"/>
      <c r="U12" s="100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</row>
    <row r="13" spans="1:37" s="72" customFormat="1" ht="13" x14ac:dyDescent="0.3">
      <c r="A13" s="127"/>
      <c r="B13" s="131"/>
      <c r="C13" s="133"/>
      <c r="D13" s="125"/>
      <c r="E13" s="126"/>
      <c r="F13" s="125"/>
      <c r="G13" s="135"/>
      <c r="H13" s="27"/>
      <c r="I13" s="28"/>
      <c r="J13" s="129"/>
      <c r="K13" s="142"/>
      <c r="L13" s="124"/>
      <c r="M13" s="143"/>
      <c r="N13" s="130"/>
      <c r="O13" s="30"/>
      <c r="P13" s="30"/>
      <c r="Q13" s="31"/>
      <c r="R13" s="32"/>
      <c r="S13" s="29"/>
      <c r="T13" s="208"/>
      <c r="U13" s="100"/>
      <c r="V13" s="244"/>
      <c r="W13" s="244"/>
      <c r="X13" s="244"/>
      <c r="Y13" s="244"/>
      <c r="Z13" s="245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</row>
    <row r="14" spans="1:37" s="72" customFormat="1" ht="13" x14ac:dyDescent="0.3">
      <c r="A14" s="127"/>
      <c r="B14" s="131"/>
      <c r="C14" s="133"/>
      <c r="D14" s="125"/>
      <c r="E14" s="247"/>
      <c r="F14" s="125"/>
      <c r="G14" s="135"/>
      <c r="H14" s="27"/>
      <c r="I14" s="28"/>
      <c r="J14" s="129"/>
      <c r="K14" s="142"/>
      <c r="L14" s="124"/>
      <c r="M14" s="143"/>
      <c r="N14" s="130"/>
      <c r="O14" s="30"/>
      <c r="P14" s="30"/>
      <c r="Q14" s="31"/>
      <c r="R14" s="32"/>
      <c r="S14" s="29"/>
      <c r="T14" s="208"/>
      <c r="U14" s="248"/>
      <c r="V14" s="244"/>
      <c r="W14" s="244"/>
      <c r="X14" s="244"/>
      <c r="Y14" s="244"/>
      <c r="Z14" s="24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</row>
    <row r="15" spans="1:37" s="72" customFormat="1" ht="13" x14ac:dyDescent="0.3">
      <c r="A15" s="127"/>
      <c r="B15" s="131"/>
      <c r="C15" s="133"/>
      <c r="D15" s="125"/>
      <c r="E15" s="126"/>
      <c r="F15" s="125"/>
      <c r="G15" s="135"/>
      <c r="H15" s="27"/>
      <c r="I15" s="28"/>
      <c r="J15" s="129"/>
      <c r="K15" s="142"/>
      <c r="L15" s="124"/>
      <c r="M15" s="143"/>
      <c r="N15" s="130"/>
      <c r="O15" s="30"/>
      <c r="P15" s="30"/>
      <c r="Q15" s="31"/>
      <c r="R15" s="32"/>
      <c r="S15" s="29"/>
      <c r="T15" s="208"/>
      <c r="U15" s="248"/>
      <c r="V15" s="244"/>
      <c r="W15" s="244"/>
      <c r="X15" s="244"/>
      <c r="Y15" s="244"/>
      <c r="Z15" s="245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</row>
    <row r="16" spans="1:37" s="72" customFormat="1" ht="13.5" thickBot="1" x14ac:dyDescent="0.35">
      <c r="A16" s="127"/>
      <c r="B16" s="131"/>
      <c r="C16" s="133"/>
      <c r="D16" s="125"/>
      <c r="E16" s="126"/>
      <c r="F16" s="125"/>
      <c r="G16" s="135"/>
      <c r="H16" s="27"/>
      <c r="I16" s="28"/>
      <c r="J16" s="129"/>
      <c r="K16" s="142"/>
      <c r="L16" s="124"/>
      <c r="M16" s="143"/>
      <c r="N16" s="130"/>
      <c r="O16" s="30"/>
      <c r="P16" s="30"/>
      <c r="Q16" s="31"/>
      <c r="R16" s="32"/>
      <c r="S16" s="29"/>
      <c r="T16" s="208"/>
      <c r="U16" s="248"/>
      <c r="V16" s="244"/>
      <c r="W16" s="244"/>
      <c r="X16" s="244"/>
      <c r="Y16" s="244"/>
      <c r="Z16" s="245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</row>
    <row r="17" spans="1:21" ht="13.5" customHeight="1" thickBot="1" x14ac:dyDescent="0.3">
      <c r="A17" s="270"/>
      <c r="B17" s="271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1"/>
      <c r="O17" s="271"/>
      <c r="P17" s="271"/>
      <c r="Q17" s="271"/>
      <c r="R17" s="271"/>
      <c r="S17" s="271"/>
      <c r="T17" s="271"/>
      <c r="U17" s="273"/>
    </row>
    <row r="18" spans="1:21" ht="11" thickBot="1" x14ac:dyDescent="0.3">
      <c r="A18" s="274" t="s">
        <v>0</v>
      </c>
      <c r="B18" s="275"/>
      <c r="C18" s="275"/>
      <c r="D18" s="275"/>
      <c r="E18" s="275"/>
      <c r="F18" s="275"/>
      <c r="G18" s="276"/>
      <c r="H18" s="34">
        <f t="shared" ref="H18:S18" si="0">SUM(H9:H16)</f>
        <v>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3"/>
      <c r="U18" s="69"/>
    </row>
    <row r="19" spans="1:21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21" ht="10.5" customHeight="1" x14ac:dyDescent="0.2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</row>
    <row r="21" spans="1:21" ht="10.5" customHeight="1" x14ac:dyDescent="0.25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</row>
    <row r="22" spans="1:21" ht="10.5" customHeight="1" x14ac:dyDescent="0.25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</row>
    <row r="24" spans="1:21" x14ac:dyDescent="0.25">
      <c r="A24" s="233" t="s">
        <v>129</v>
      </c>
      <c r="B24" s="15"/>
      <c r="C24" s="233"/>
      <c r="D24" s="233"/>
      <c r="E24" s="233"/>
      <c r="F24" s="233"/>
      <c r="G24" s="19"/>
      <c r="H24" s="19"/>
      <c r="I24" s="19"/>
      <c r="J24" s="19"/>
      <c r="K24" s="19"/>
      <c r="L24" s="19"/>
      <c r="M24" s="19"/>
      <c r="N24" s="234"/>
      <c r="O24" s="19"/>
      <c r="P24" s="19"/>
      <c r="Q24" s="234"/>
    </row>
    <row r="25" spans="1:21" x14ac:dyDescent="0.25">
      <c r="A25" s="1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34"/>
      <c r="O25" s="36"/>
      <c r="P25" s="235"/>
      <c r="Q25" s="235"/>
    </row>
    <row r="26" spans="1:21" x14ac:dyDescent="0.25">
      <c r="A26" s="15"/>
      <c r="B26" s="15"/>
      <c r="C26" s="19"/>
      <c r="D26" s="19"/>
      <c r="E26" s="19"/>
      <c r="F26" s="19"/>
      <c r="G26" s="19" t="s">
        <v>127</v>
      </c>
      <c r="J26" s="36"/>
      <c r="K26" s="36"/>
      <c r="L26" s="36"/>
      <c r="M26" s="36"/>
      <c r="N26" s="234"/>
      <c r="O26" s="242"/>
      <c r="P26" s="19"/>
      <c r="Q26" s="234"/>
    </row>
    <row r="27" spans="1:21" x14ac:dyDescent="0.25">
      <c r="A27" s="38"/>
      <c r="B27" s="15"/>
      <c r="C27" s="20"/>
      <c r="D27" s="20"/>
      <c r="E27" s="20"/>
      <c r="F27" s="20"/>
      <c r="G27" s="20" t="s">
        <v>128</v>
      </c>
      <c r="H27" s="19"/>
      <c r="I27" s="236" t="s">
        <v>64</v>
      </c>
      <c r="J27" s="36"/>
      <c r="K27" s="36"/>
      <c r="L27" s="36"/>
      <c r="M27" s="36"/>
      <c r="N27" s="19"/>
      <c r="O27" s="234"/>
      <c r="P27" s="36"/>
      <c r="Q27" s="36"/>
    </row>
    <row r="28" spans="1:21" x14ac:dyDescent="0.25">
      <c r="A28" s="15"/>
      <c r="B28" s="15"/>
      <c r="J28" s="36"/>
      <c r="K28" s="36"/>
      <c r="L28" s="36"/>
      <c r="M28" s="36"/>
      <c r="P28" s="36"/>
      <c r="Q28" s="36"/>
    </row>
    <row r="29" spans="1:21" x14ac:dyDescent="0.25">
      <c r="A29" s="15"/>
      <c r="B29" s="15"/>
      <c r="O29" s="161"/>
      <c r="P29" s="19"/>
      <c r="Q29" s="19"/>
    </row>
    <row r="30" spans="1:21" x14ac:dyDescent="0.25">
      <c r="A30" s="20"/>
      <c r="B30" s="15"/>
      <c r="H30" s="161"/>
      <c r="I30" s="161"/>
      <c r="J30" s="161"/>
      <c r="K30" s="161"/>
      <c r="L30" s="161"/>
      <c r="M30" s="161"/>
      <c r="N30" s="161"/>
      <c r="P30" s="36"/>
      <c r="Q30" s="36"/>
    </row>
    <row r="31" spans="1:21" x14ac:dyDescent="0.25">
      <c r="A31" s="20"/>
      <c r="B31" s="15"/>
      <c r="I31" s="161"/>
      <c r="J31" s="161"/>
      <c r="K31" s="161"/>
      <c r="L31" s="161"/>
      <c r="M31" s="161"/>
      <c r="N31" s="161"/>
    </row>
  </sheetData>
  <autoFilter ref="A8:Z16" xr:uid="{00000000-0009-0000-0000-000000000000}"/>
  <sortState xmlns:xlrd2="http://schemas.microsoft.com/office/spreadsheetml/2017/richdata2" ref="A9:Z16">
    <sortCondition ref="C9:C16"/>
  </sortState>
  <mergeCells count="20">
    <mergeCell ref="A5:U5"/>
    <mergeCell ref="F7:F8"/>
    <mergeCell ref="Q7:S7"/>
    <mergeCell ref="H7:J7"/>
    <mergeCell ref="K7:M7"/>
    <mergeCell ref="N7:P7"/>
    <mergeCell ref="A1:F1"/>
    <mergeCell ref="A2:F2"/>
    <mergeCell ref="A3:F3"/>
    <mergeCell ref="G1:K1"/>
    <mergeCell ref="G2:K2"/>
    <mergeCell ref="G3:K3"/>
    <mergeCell ref="A17:U17"/>
    <mergeCell ref="A18:G18"/>
    <mergeCell ref="A7:B7"/>
    <mergeCell ref="G7:G8"/>
    <mergeCell ref="T7:T8"/>
    <mergeCell ref="C7:D7"/>
    <mergeCell ref="U7:U8"/>
    <mergeCell ref="E7:E8"/>
  </mergeCells>
  <phoneticPr fontId="2" type="noConversion"/>
  <dataValidations count="2">
    <dataValidation type="list" allowBlank="1" showInputMessage="1" showErrorMessage="1" sqref="G9:G16" xr:uid="{00000000-0002-0000-0000-000000000000}">
      <formula1>"Á, M,"</formula1>
    </dataValidation>
    <dataValidation type="list" allowBlank="1" showInputMessage="1" showErrorMessage="1" sqref="B9:B16" xr:uid="{00000000-0002-0000-0000-000002000000}">
      <formula1>"K+F munkatárs, Techn., segédszem., Pr.menedzser, Egyéb "</formula1>
    </dataValidation>
  </dataValidations>
  <pageMargins left="0.31496062992125984" right="0.23622047244094491" top="0.59055118110236227" bottom="0.59055118110236227" header="0.31496062992125984" footer="0.51181102362204722"/>
  <pageSetup paperSize="9" scale="70" orientation="landscape" r:id="rId1"/>
  <headerFooter alignWithMargins="0">
    <oddFooter>&amp;R&amp;P/&amp;N.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'támogatás típusai'!$A$4:$A$14</xm:f>
          </x14:formula1>
          <xm:sqref>T18 T9:T16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zoomScaleNormal="100" zoomScalePageLayoutView="90" workbookViewId="0">
      <selection activeCell="A22" sqref="A22"/>
    </sheetView>
  </sheetViews>
  <sheetFormatPr defaultColWidth="9.08984375" defaultRowHeight="10.5" x14ac:dyDescent="0.25"/>
  <cols>
    <col min="1" max="1" width="4.453125" style="15" customWidth="1"/>
    <col min="2" max="2" width="21.1796875" style="15" customWidth="1"/>
    <col min="3" max="3" width="15" style="116" customWidth="1"/>
    <col min="4" max="4" width="20.1796875" style="15" customWidth="1"/>
    <col min="5" max="5" width="9.08984375" style="15" bestFit="1" customWidth="1"/>
    <col min="6" max="6" width="11.1796875" style="15" customWidth="1"/>
    <col min="7" max="7" width="11" style="15" bestFit="1" customWidth="1"/>
    <col min="8" max="8" width="22.54296875" style="15" bestFit="1" customWidth="1"/>
    <col min="9" max="9" width="8.453125" style="15" customWidth="1"/>
    <col min="10" max="10" width="8" style="15" customWidth="1"/>
    <col min="11" max="11" width="7.81640625" style="15" customWidth="1"/>
    <col min="12" max="12" width="7.08984375" style="15" bestFit="1" customWidth="1"/>
    <col min="13" max="13" width="7" style="15" bestFit="1" customWidth="1"/>
    <col min="14" max="14" width="5.54296875" style="15" bestFit="1" customWidth="1"/>
    <col min="15" max="15" width="6.1796875" style="15" bestFit="1" customWidth="1"/>
    <col min="16" max="16" width="15.08984375" style="15" bestFit="1" customWidth="1"/>
    <col min="17" max="17" width="6.90625" style="15" customWidth="1"/>
    <col min="18" max="16384" width="9.08984375" style="15"/>
  </cols>
  <sheetData>
    <row r="1" spans="1:17" ht="11.25" customHeight="1" x14ac:dyDescent="0.25">
      <c r="A1" s="306" t="s">
        <v>1</v>
      </c>
      <c r="B1" s="307"/>
      <c r="C1" s="307"/>
      <c r="D1" s="308"/>
      <c r="E1" s="295"/>
      <c r="F1" s="295"/>
      <c r="G1" s="295"/>
      <c r="H1" s="295"/>
      <c r="I1" s="295"/>
      <c r="J1" s="90"/>
      <c r="K1" s="16"/>
    </row>
    <row r="2" spans="1:17" ht="11.25" customHeight="1" x14ac:dyDescent="0.25">
      <c r="A2" s="306" t="s">
        <v>2</v>
      </c>
      <c r="B2" s="307"/>
      <c r="C2" s="307"/>
      <c r="D2" s="308"/>
      <c r="E2" s="295"/>
      <c r="F2" s="295"/>
      <c r="G2" s="295"/>
      <c r="H2" s="295"/>
      <c r="I2" s="295"/>
      <c r="J2" s="90"/>
      <c r="K2" s="16"/>
    </row>
    <row r="3" spans="1:17" ht="11.25" customHeight="1" x14ac:dyDescent="0.25">
      <c r="A3" s="309" t="s">
        <v>46</v>
      </c>
      <c r="B3" s="310"/>
      <c r="C3" s="310"/>
      <c r="D3" s="311"/>
      <c r="E3" s="296"/>
      <c r="F3" s="297"/>
      <c r="G3" s="297"/>
      <c r="H3" s="297"/>
      <c r="I3" s="298"/>
      <c r="J3" s="91"/>
      <c r="K3" s="92"/>
    </row>
    <row r="4" spans="1:17" x14ac:dyDescent="0.25">
      <c r="A4" s="53"/>
      <c r="B4" s="53"/>
      <c r="C4" s="113"/>
      <c r="D4" s="53"/>
      <c r="E4" s="54"/>
      <c r="F4" s="54"/>
      <c r="G4" s="54"/>
      <c r="H4" s="55"/>
      <c r="I4" s="55"/>
      <c r="J4" s="55"/>
      <c r="K4" s="55"/>
      <c r="L4" s="56"/>
      <c r="M4" s="56"/>
      <c r="N4" s="56"/>
      <c r="O4" s="56"/>
    </row>
    <row r="5" spans="1:17" ht="12" x14ac:dyDescent="0.25">
      <c r="A5" s="321" t="s">
        <v>60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17" ht="12.5" thickBot="1" x14ac:dyDescent="0.35">
      <c r="A6" s="73"/>
      <c r="B6" s="93"/>
      <c r="C6" s="114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6.25" customHeight="1" x14ac:dyDescent="0.25">
      <c r="A7" s="322" t="s">
        <v>17</v>
      </c>
      <c r="B7" s="322" t="s">
        <v>30</v>
      </c>
      <c r="C7" s="325" t="s">
        <v>31</v>
      </c>
      <c r="D7" s="322" t="s">
        <v>27</v>
      </c>
      <c r="E7" s="322" t="s">
        <v>28</v>
      </c>
      <c r="F7" s="322" t="s">
        <v>18</v>
      </c>
      <c r="G7" s="322" t="s">
        <v>32</v>
      </c>
      <c r="H7" s="322" t="s">
        <v>29</v>
      </c>
      <c r="I7" s="327" t="s">
        <v>33</v>
      </c>
      <c r="J7" s="328"/>
      <c r="K7" s="329"/>
      <c r="L7" s="327" t="s">
        <v>34</v>
      </c>
      <c r="M7" s="328"/>
      <c r="N7" s="328"/>
      <c r="O7" s="329"/>
      <c r="P7" s="285" t="s">
        <v>66</v>
      </c>
      <c r="Q7" s="285" t="s">
        <v>24</v>
      </c>
    </row>
    <row r="8" spans="1:17" ht="26.25" customHeight="1" thickBot="1" x14ac:dyDescent="0.3">
      <c r="A8" s="323" t="s">
        <v>9</v>
      </c>
      <c r="B8" s="324"/>
      <c r="C8" s="326"/>
      <c r="D8" s="324"/>
      <c r="E8" s="323"/>
      <c r="F8" s="324"/>
      <c r="G8" s="323"/>
      <c r="H8" s="324"/>
      <c r="I8" s="158" t="s">
        <v>10</v>
      </c>
      <c r="J8" s="59" t="s">
        <v>11</v>
      </c>
      <c r="K8" s="59" t="s">
        <v>47</v>
      </c>
      <c r="L8" s="158" t="s">
        <v>3</v>
      </c>
      <c r="M8" s="255" t="s">
        <v>4</v>
      </c>
      <c r="N8" s="255" t="s">
        <v>12</v>
      </c>
      <c r="O8" s="60" t="s">
        <v>6</v>
      </c>
      <c r="P8" s="286"/>
      <c r="Q8" s="330"/>
    </row>
    <row r="9" spans="1:17" s="152" customFormat="1" ht="12" x14ac:dyDescent="0.3">
      <c r="A9" s="146" t="s">
        <v>25</v>
      </c>
      <c r="B9" s="210"/>
      <c r="C9" s="205"/>
      <c r="D9" s="202"/>
      <c r="E9" s="193"/>
      <c r="F9" s="197"/>
      <c r="G9" s="157"/>
      <c r="H9" s="196"/>
      <c r="I9" s="198"/>
      <c r="J9" s="199"/>
      <c r="K9" s="253"/>
      <c r="L9" s="200"/>
      <c r="M9" s="259"/>
      <c r="N9" s="260"/>
      <c r="O9" s="257"/>
      <c r="P9" s="206"/>
      <c r="Q9" s="194"/>
    </row>
    <row r="10" spans="1:17" s="152" customFormat="1" ht="12" x14ac:dyDescent="0.3">
      <c r="A10" s="146" t="s">
        <v>26</v>
      </c>
      <c r="B10" s="211"/>
      <c r="C10" s="204"/>
      <c r="D10" s="203"/>
      <c r="E10" s="154"/>
      <c r="F10" s="201"/>
      <c r="G10" s="156"/>
      <c r="H10" s="153"/>
      <c r="I10" s="159"/>
      <c r="J10" s="160"/>
      <c r="K10" s="254"/>
      <c r="L10" s="261"/>
      <c r="M10" s="256"/>
      <c r="N10" s="217"/>
      <c r="O10" s="258"/>
      <c r="P10" s="207"/>
      <c r="Q10" s="209"/>
    </row>
    <row r="11" spans="1:17" s="152" customFormat="1" ht="12" x14ac:dyDescent="0.3">
      <c r="A11" s="146" t="s">
        <v>85</v>
      </c>
      <c r="B11" s="211"/>
      <c r="C11" s="204"/>
      <c r="D11" s="203"/>
      <c r="E11" s="154"/>
      <c r="F11" s="201"/>
      <c r="G11" s="157"/>
      <c r="H11" s="153"/>
      <c r="I11" s="159"/>
      <c r="J11" s="160"/>
      <c r="K11" s="254"/>
      <c r="L11" s="261"/>
      <c r="M11" s="256"/>
      <c r="N11" s="217"/>
      <c r="O11" s="258"/>
      <c r="P11" s="207"/>
      <c r="Q11" s="209"/>
    </row>
    <row r="12" spans="1:17" s="152" customFormat="1" ht="12" x14ac:dyDescent="0.3">
      <c r="A12" s="146" t="s">
        <v>86</v>
      </c>
      <c r="B12" s="211"/>
      <c r="C12" s="204"/>
      <c r="D12" s="203"/>
      <c r="E12" s="155"/>
      <c r="F12" s="201"/>
      <c r="G12" s="156"/>
      <c r="H12" s="252"/>
      <c r="I12" s="159"/>
      <c r="J12" s="160"/>
      <c r="K12" s="254"/>
      <c r="L12" s="261"/>
      <c r="M12" s="256"/>
      <c r="N12" s="217"/>
      <c r="O12" s="258"/>
      <c r="P12" s="207"/>
      <c r="Q12" s="209"/>
    </row>
    <row r="13" spans="1:17" s="152" customFormat="1" ht="12" x14ac:dyDescent="0.3">
      <c r="A13" s="146" t="s">
        <v>119</v>
      </c>
      <c r="B13" s="211"/>
      <c r="C13" s="204"/>
      <c r="D13" s="203"/>
      <c r="E13" s="155"/>
      <c r="F13" s="201"/>
      <c r="G13" s="156"/>
      <c r="H13" s="252"/>
      <c r="I13" s="159"/>
      <c r="J13" s="160"/>
      <c r="K13" s="254"/>
      <c r="L13" s="261"/>
      <c r="M13" s="256"/>
      <c r="N13" s="217"/>
      <c r="O13" s="258"/>
      <c r="P13" s="207"/>
      <c r="Q13" s="209"/>
    </row>
    <row r="14" spans="1:17" s="152" customFormat="1" ht="12.5" thickBot="1" x14ac:dyDescent="0.35">
      <c r="A14" s="146" t="s">
        <v>120</v>
      </c>
      <c r="B14" s="211"/>
      <c r="C14" s="204"/>
      <c r="D14" s="203"/>
      <c r="E14" s="155"/>
      <c r="F14" s="201"/>
      <c r="G14" s="156"/>
      <c r="H14" s="252"/>
      <c r="I14" s="159"/>
      <c r="J14" s="160"/>
      <c r="K14" s="254"/>
      <c r="L14" s="261"/>
      <c r="M14" s="256"/>
      <c r="N14" s="217"/>
      <c r="O14" s="258"/>
      <c r="P14" s="207"/>
      <c r="Q14" s="209"/>
    </row>
    <row r="15" spans="1:17" s="37" customFormat="1" ht="13.5" customHeight="1" thickBot="1" x14ac:dyDescent="0.3">
      <c r="A15" s="312"/>
      <c r="B15" s="313"/>
      <c r="C15" s="313"/>
      <c r="D15" s="313"/>
      <c r="E15" s="314"/>
      <c r="F15" s="313"/>
      <c r="G15" s="314"/>
      <c r="H15" s="313"/>
      <c r="I15" s="313"/>
      <c r="J15" s="314"/>
      <c r="K15" s="314"/>
      <c r="L15" s="313"/>
      <c r="M15" s="313"/>
      <c r="N15" s="313"/>
      <c r="O15" s="314"/>
      <c r="P15" s="314"/>
      <c r="Q15" s="315"/>
    </row>
    <row r="16" spans="1:17" s="37" customFormat="1" ht="11" thickBot="1" x14ac:dyDescent="0.3">
      <c r="A16" s="316" t="s">
        <v>13</v>
      </c>
      <c r="B16" s="317"/>
      <c r="C16" s="317"/>
      <c r="D16" s="317"/>
      <c r="E16" s="317"/>
      <c r="F16" s="317"/>
      <c r="G16" s="317"/>
      <c r="H16" s="318"/>
      <c r="I16" s="67">
        <f t="shared" ref="I16:O16" si="0">SUM(I9:I14)</f>
        <v>0</v>
      </c>
      <c r="J16" s="67">
        <f t="shared" si="0"/>
        <v>0</v>
      </c>
      <c r="K16" s="67">
        <f t="shared" si="0"/>
        <v>0</v>
      </c>
      <c r="L16" s="67">
        <f t="shared" si="0"/>
        <v>0</v>
      </c>
      <c r="M16" s="67">
        <f t="shared" si="0"/>
        <v>0</v>
      </c>
      <c r="N16" s="67">
        <f t="shared" si="0"/>
        <v>0</v>
      </c>
      <c r="O16" s="67">
        <f t="shared" si="0"/>
        <v>0</v>
      </c>
      <c r="P16" s="319"/>
      <c r="Q16" s="320"/>
    </row>
    <row r="17" spans="1:17" x14ac:dyDescent="0.25">
      <c r="A17" s="71"/>
      <c r="B17" s="71"/>
      <c r="C17" s="115"/>
      <c r="D17" s="71"/>
      <c r="E17" s="71"/>
      <c r="F17" s="71"/>
      <c r="G17" s="71"/>
      <c r="H17" s="71"/>
      <c r="I17" s="70"/>
      <c r="J17" s="70"/>
      <c r="K17" s="70"/>
      <c r="L17" s="70"/>
      <c r="M17" s="70"/>
      <c r="N17" s="70"/>
      <c r="O17" s="70"/>
    </row>
    <row r="19" spans="1:17" x14ac:dyDescent="0.25">
      <c r="A19" s="233" t="s">
        <v>130</v>
      </c>
      <c r="C19" s="233"/>
      <c r="D19" s="233"/>
      <c r="E19" s="233"/>
      <c r="F19" s="233"/>
      <c r="G19" s="19"/>
      <c r="H19" s="19"/>
      <c r="I19" s="19"/>
      <c r="J19" s="19"/>
      <c r="K19" s="19"/>
      <c r="L19" s="19"/>
      <c r="M19" s="19"/>
      <c r="N19" s="234"/>
      <c r="O19" s="19"/>
      <c r="P19" s="19"/>
      <c r="Q19" s="234"/>
    </row>
    <row r="20" spans="1:17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234"/>
      <c r="O20" s="36"/>
      <c r="P20" s="235"/>
      <c r="Q20" s="235"/>
    </row>
    <row r="21" spans="1:17" x14ac:dyDescent="0.25">
      <c r="C21" s="19"/>
      <c r="D21" s="19"/>
      <c r="E21" s="19"/>
      <c r="F21" s="19"/>
      <c r="G21" s="19" t="s">
        <v>127</v>
      </c>
      <c r="J21" s="36"/>
      <c r="K21" s="36"/>
      <c r="L21" s="36"/>
      <c r="M21" s="36"/>
      <c r="N21" s="234"/>
      <c r="O21" s="19"/>
      <c r="P21" s="19"/>
      <c r="Q21" s="234"/>
    </row>
    <row r="22" spans="1:17" x14ac:dyDescent="0.25">
      <c r="A22" s="38"/>
      <c r="C22" s="20"/>
      <c r="D22" s="20"/>
      <c r="E22" s="20"/>
      <c r="F22" s="20"/>
      <c r="G22" s="20" t="s">
        <v>128</v>
      </c>
      <c r="H22" s="19"/>
      <c r="I22" s="236" t="s">
        <v>64</v>
      </c>
      <c r="J22" s="36"/>
      <c r="K22" s="36"/>
      <c r="L22" s="36"/>
      <c r="M22" s="36"/>
      <c r="N22" s="19"/>
      <c r="O22" s="234"/>
      <c r="P22" s="36"/>
      <c r="Q22" s="36"/>
    </row>
    <row r="23" spans="1:17" x14ac:dyDescent="0.25">
      <c r="C23" s="15"/>
      <c r="G23" s="237"/>
      <c r="J23" s="36"/>
      <c r="K23" s="36"/>
      <c r="L23" s="36"/>
      <c r="M23" s="36"/>
      <c r="P23" s="36"/>
      <c r="Q23" s="36"/>
    </row>
    <row r="24" spans="1:17" x14ac:dyDescent="0.25">
      <c r="C24" s="15"/>
      <c r="G24" s="237"/>
      <c r="O24" s="161"/>
      <c r="P24" s="19"/>
      <c r="Q24" s="19"/>
    </row>
  </sheetData>
  <autoFilter ref="A8:Q14" xr:uid="{00000000-0009-0000-0000-000001000000}"/>
  <sortState xmlns:xlrd2="http://schemas.microsoft.com/office/spreadsheetml/2017/richdata2" ref="A9:Q14">
    <sortCondition ref="F9:F14"/>
  </sortState>
  <mergeCells count="22">
    <mergeCell ref="A15:Q15"/>
    <mergeCell ref="A16:H16"/>
    <mergeCell ref="P16:Q16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O7"/>
    <mergeCell ref="P7:P8"/>
    <mergeCell ref="Q7:Q8"/>
    <mergeCell ref="A1:D1"/>
    <mergeCell ref="E1:I1"/>
    <mergeCell ref="A2:D2"/>
    <mergeCell ref="E2:I2"/>
    <mergeCell ref="A3:D3"/>
    <mergeCell ref="E3:I3"/>
  </mergeCells>
  <phoneticPr fontId="2" type="noConversion"/>
  <pageMargins left="0.3" right="0.25" top="0.46" bottom="0.75" header="0.31" footer="0.5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'támogatás típusai'!$A$4:$A$14</xm:f>
          </x14:formula1>
          <xm:sqref>P9:P14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zoomScaleNormal="100" workbookViewId="0">
      <selection activeCell="A26" sqref="A26"/>
    </sheetView>
  </sheetViews>
  <sheetFormatPr defaultColWidth="9.08984375" defaultRowHeight="10.5" x14ac:dyDescent="0.25"/>
  <cols>
    <col min="1" max="1" width="4.453125" style="15" customWidth="1"/>
    <col min="2" max="2" width="19.453125" style="15" bestFit="1" customWidth="1"/>
    <col min="3" max="3" width="11.54296875" style="15" customWidth="1"/>
    <col min="4" max="4" width="16.08984375" style="15" bestFit="1" customWidth="1"/>
    <col min="5" max="5" width="9.08984375" style="15" customWidth="1"/>
    <col min="6" max="6" width="9.54296875" style="15" customWidth="1"/>
    <col min="7" max="7" width="13.54296875" style="15" bestFit="1" customWidth="1"/>
    <col min="8" max="8" width="28.54296875" style="15" customWidth="1"/>
    <col min="9" max="9" width="9.08984375" style="15" customWidth="1"/>
    <col min="10" max="10" width="9.54296875" style="15" customWidth="1"/>
    <col min="11" max="11" width="7.54296875" style="15" customWidth="1"/>
    <col min="12" max="12" width="9" style="15" customWidth="1"/>
    <col min="13" max="13" width="9.453125" style="15" customWidth="1"/>
    <col min="14" max="14" width="7.453125" style="15" customWidth="1"/>
    <col min="15" max="15" width="7.54296875" style="15" customWidth="1"/>
    <col min="16" max="16" width="12.90625" style="15" customWidth="1"/>
    <col min="17" max="17" width="5.453125" style="15" customWidth="1"/>
    <col min="18" max="16384" width="9.08984375" style="15"/>
  </cols>
  <sheetData>
    <row r="1" spans="1:17" ht="11.25" customHeight="1" x14ac:dyDescent="0.25">
      <c r="A1" s="306" t="s">
        <v>1</v>
      </c>
      <c r="B1" s="307"/>
      <c r="C1" s="307"/>
      <c r="D1" s="308"/>
      <c r="E1" s="332"/>
      <c r="F1" s="332"/>
      <c r="G1" s="332"/>
      <c r="H1" s="332"/>
      <c r="I1" s="332"/>
      <c r="J1" s="90"/>
      <c r="K1" s="16"/>
    </row>
    <row r="2" spans="1:17" ht="11.25" customHeight="1" x14ac:dyDescent="0.25">
      <c r="A2" s="306" t="s">
        <v>2</v>
      </c>
      <c r="B2" s="307"/>
      <c r="C2" s="307"/>
      <c r="D2" s="308"/>
      <c r="E2" s="332"/>
      <c r="F2" s="332"/>
      <c r="G2" s="332"/>
      <c r="H2" s="332"/>
      <c r="I2" s="332"/>
      <c r="J2" s="90"/>
      <c r="K2" s="16"/>
    </row>
    <row r="3" spans="1:17" ht="11.25" customHeight="1" x14ac:dyDescent="0.25">
      <c r="A3" s="309" t="s">
        <v>46</v>
      </c>
      <c r="B3" s="310"/>
      <c r="C3" s="310"/>
      <c r="D3" s="311"/>
      <c r="E3" s="333"/>
      <c r="F3" s="334"/>
      <c r="G3" s="334"/>
      <c r="H3" s="334"/>
      <c r="I3" s="335"/>
      <c r="J3" s="91"/>
      <c r="K3" s="162"/>
    </row>
    <row r="4" spans="1:17" x14ac:dyDescent="0.25">
      <c r="A4" s="53"/>
      <c r="B4" s="53"/>
      <c r="C4" s="53"/>
      <c r="D4" s="53"/>
      <c r="E4" s="54"/>
      <c r="F4" s="54"/>
      <c r="G4" s="54"/>
      <c r="H4" s="55"/>
      <c r="I4" s="55"/>
      <c r="J4" s="55"/>
      <c r="K4" s="55"/>
      <c r="L4" s="56"/>
      <c r="M4" s="56"/>
      <c r="N4" s="56"/>
      <c r="O4" s="56"/>
    </row>
    <row r="5" spans="1:17" x14ac:dyDescent="0.25">
      <c r="A5" s="331" t="s">
        <v>62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11" thickBot="1" x14ac:dyDescent="0.3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26.25" customHeight="1" x14ac:dyDescent="0.25">
      <c r="A7" s="322" t="s">
        <v>17</v>
      </c>
      <c r="B7" s="322" t="s">
        <v>30</v>
      </c>
      <c r="C7" s="322" t="s">
        <v>31</v>
      </c>
      <c r="D7" s="322" t="s">
        <v>27</v>
      </c>
      <c r="E7" s="322" t="s">
        <v>28</v>
      </c>
      <c r="F7" s="322" t="s">
        <v>18</v>
      </c>
      <c r="G7" s="322" t="s">
        <v>32</v>
      </c>
      <c r="H7" s="322" t="s">
        <v>29</v>
      </c>
      <c r="I7" s="327" t="s">
        <v>33</v>
      </c>
      <c r="J7" s="328"/>
      <c r="K7" s="329"/>
      <c r="L7" s="327" t="s">
        <v>34</v>
      </c>
      <c r="M7" s="328"/>
      <c r="N7" s="328"/>
      <c r="O7" s="329"/>
      <c r="P7" s="285" t="s">
        <v>66</v>
      </c>
      <c r="Q7" s="285" t="s">
        <v>24</v>
      </c>
    </row>
    <row r="8" spans="1:17" ht="26.25" customHeight="1" thickBot="1" x14ac:dyDescent="0.3">
      <c r="A8" s="323" t="s">
        <v>9</v>
      </c>
      <c r="B8" s="323"/>
      <c r="C8" s="323"/>
      <c r="D8" s="323"/>
      <c r="E8" s="323"/>
      <c r="F8" s="323"/>
      <c r="G8" s="323"/>
      <c r="H8" s="323"/>
      <c r="I8" s="57" t="s">
        <v>10</v>
      </c>
      <c r="J8" s="59" t="s">
        <v>11</v>
      </c>
      <c r="K8" s="59" t="s">
        <v>47</v>
      </c>
      <c r="L8" s="57" t="s">
        <v>3</v>
      </c>
      <c r="M8" s="59" t="s">
        <v>4</v>
      </c>
      <c r="N8" s="59" t="s">
        <v>12</v>
      </c>
      <c r="O8" s="60" t="s">
        <v>6</v>
      </c>
      <c r="P8" s="286"/>
      <c r="Q8" s="286"/>
    </row>
    <row r="9" spans="1:17" x14ac:dyDescent="0.25">
      <c r="A9" s="61" t="s">
        <v>25</v>
      </c>
      <c r="B9" s="195"/>
      <c r="C9" s="97"/>
      <c r="D9" s="165"/>
      <c r="E9" s="94"/>
      <c r="F9" s="166"/>
      <c r="G9" s="99"/>
      <c r="H9" s="167"/>
      <c r="I9" s="240"/>
      <c r="J9" s="95"/>
      <c r="K9" s="96"/>
      <c r="L9" s="246"/>
      <c r="M9" s="96"/>
      <c r="N9" s="96"/>
      <c r="O9" s="83"/>
      <c r="P9" s="98"/>
      <c r="Q9" s="102"/>
    </row>
    <row r="10" spans="1:17" x14ac:dyDescent="0.25">
      <c r="A10" s="61" t="s">
        <v>26</v>
      </c>
      <c r="B10" s="195"/>
      <c r="C10" s="97"/>
      <c r="D10" s="165"/>
      <c r="E10" s="94"/>
      <c r="F10" s="166"/>
      <c r="G10" s="99"/>
      <c r="H10" s="168"/>
      <c r="I10" s="240"/>
      <c r="J10" s="95"/>
      <c r="K10" s="96"/>
      <c r="L10" s="246"/>
      <c r="M10" s="96"/>
      <c r="N10" s="96"/>
      <c r="O10" s="83"/>
      <c r="P10" s="98"/>
      <c r="Q10" s="102"/>
    </row>
    <row r="11" spans="1:17" x14ac:dyDescent="0.25">
      <c r="A11" s="61" t="s">
        <v>85</v>
      </c>
      <c r="B11" s="195"/>
      <c r="C11" s="97"/>
      <c r="D11" s="165"/>
      <c r="E11" s="94"/>
      <c r="F11" s="166"/>
      <c r="G11" s="99"/>
      <c r="H11" s="168"/>
      <c r="I11" s="240"/>
      <c r="J11" s="95"/>
      <c r="K11" s="96"/>
      <c r="L11" s="246"/>
      <c r="M11" s="96"/>
      <c r="N11" s="96"/>
      <c r="O11" s="83"/>
      <c r="P11" s="98"/>
      <c r="Q11" s="102"/>
    </row>
    <row r="12" spans="1:17" x14ac:dyDescent="0.25">
      <c r="A12" s="61" t="s">
        <v>86</v>
      </c>
      <c r="B12" s="195"/>
      <c r="C12" s="97"/>
      <c r="D12" s="169"/>
      <c r="E12" s="94"/>
      <c r="F12" s="170"/>
      <c r="G12" s="99"/>
      <c r="H12" s="171"/>
      <c r="I12" s="172"/>
      <c r="J12" s="95"/>
      <c r="K12" s="96"/>
      <c r="L12" s="246"/>
      <c r="M12" s="96"/>
      <c r="N12" s="96"/>
      <c r="O12" s="83"/>
      <c r="P12" s="98"/>
      <c r="Q12" s="102"/>
    </row>
    <row r="13" spans="1:17" x14ac:dyDescent="0.25">
      <c r="A13" s="61" t="s">
        <v>119</v>
      </c>
      <c r="B13" s="195"/>
      <c r="C13" s="97"/>
      <c r="D13" s="169"/>
      <c r="E13" s="94"/>
      <c r="F13" s="170"/>
      <c r="G13" s="99"/>
      <c r="H13" s="171"/>
      <c r="I13" s="172"/>
      <c r="J13" s="95"/>
      <c r="K13" s="96"/>
      <c r="L13" s="246"/>
      <c r="M13" s="96"/>
      <c r="N13" s="96"/>
      <c r="O13" s="83"/>
      <c r="P13" s="98"/>
      <c r="Q13" s="102"/>
    </row>
    <row r="14" spans="1:17" x14ac:dyDescent="0.25">
      <c r="A14" s="61" t="s">
        <v>120</v>
      </c>
      <c r="B14" s="195"/>
      <c r="C14" s="97"/>
      <c r="D14" s="169"/>
      <c r="E14" s="94"/>
      <c r="F14" s="170"/>
      <c r="G14" s="99"/>
      <c r="H14" s="171"/>
      <c r="I14" s="172"/>
      <c r="J14" s="95"/>
      <c r="K14" s="96"/>
      <c r="L14" s="246"/>
      <c r="M14" s="96"/>
      <c r="N14" s="96"/>
      <c r="O14" s="83"/>
      <c r="P14" s="98"/>
      <c r="Q14" s="102"/>
    </row>
    <row r="15" spans="1:17" x14ac:dyDescent="0.25">
      <c r="A15" s="61" t="s">
        <v>121</v>
      </c>
      <c r="B15" s="195"/>
      <c r="C15" s="97"/>
      <c r="D15" s="169"/>
      <c r="E15" s="94"/>
      <c r="F15" s="170"/>
      <c r="G15" s="99"/>
      <c r="H15" s="171"/>
      <c r="I15" s="172"/>
      <c r="J15" s="95"/>
      <c r="K15" s="96"/>
      <c r="L15" s="246"/>
      <c r="M15" s="96"/>
      <c r="N15" s="96"/>
      <c r="O15" s="83"/>
      <c r="P15" s="98"/>
      <c r="Q15" s="102"/>
    </row>
    <row r="16" spans="1:17" x14ac:dyDescent="0.25">
      <c r="A16" s="61" t="s">
        <v>122</v>
      </c>
      <c r="B16" s="195"/>
      <c r="C16" s="97"/>
      <c r="D16" s="169"/>
      <c r="E16" s="94"/>
      <c r="F16" s="170"/>
      <c r="G16" s="99"/>
      <c r="H16" s="171"/>
      <c r="I16" s="172"/>
      <c r="J16" s="95"/>
      <c r="K16" s="96"/>
      <c r="L16" s="246"/>
      <c r="M16" s="96"/>
      <c r="N16" s="96"/>
      <c r="O16" s="83"/>
      <c r="P16" s="98"/>
      <c r="Q16" s="102"/>
    </row>
    <row r="17" spans="1:17" ht="11" thickBot="1" x14ac:dyDescent="0.3">
      <c r="A17" s="61" t="s">
        <v>123</v>
      </c>
      <c r="B17" s="195"/>
      <c r="C17" s="97"/>
      <c r="D17" s="169"/>
      <c r="E17" s="94"/>
      <c r="F17" s="170"/>
      <c r="G17" s="99"/>
      <c r="H17" s="171"/>
      <c r="I17" s="172"/>
      <c r="J17" s="95"/>
      <c r="K17" s="96"/>
      <c r="L17" s="246"/>
      <c r="M17" s="96"/>
      <c r="N17" s="96"/>
      <c r="O17" s="83"/>
      <c r="P17" s="98"/>
      <c r="Q17" s="102"/>
    </row>
    <row r="18" spans="1:17" ht="13.5" customHeight="1" thickBot="1" x14ac:dyDescent="0.3">
      <c r="A18" s="312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36"/>
    </row>
    <row r="19" spans="1:17" ht="11" thickBot="1" x14ac:dyDescent="0.3">
      <c r="A19" s="316" t="s">
        <v>13</v>
      </c>
      <c r="B19" s="317"/>
      <c r="C19" s="317"/>
      <c r="D19" s="317"/>
      <c r="E19" s="317"/>
      <c r="F19" s="317"/>
      <c r="G19" s="317"/>
      <c r="H19" s="318"/>
      <c r="I19" s="67">
        <f t="shared" ref="I19:O19" si="0">SUM(I9:I17)</f>
        <v>0</v>
      </c>
      <c r="J19" s="67">
        <f t="shared" si="0"/>
        <v>0</v>
      </c>
      <c r="K19" s="66">
        <f t="shared" si="0"/>
        <v>0</v>
      </c>
      <c r="L19" s="67">
        <f t="shared" si="0"/>
        <v>0</v>
      </c>
      <c r="M19" s="66">
        <f t="shared" si="0"/>
        <v>0</v>
      </c>
      <c r="N19" s="66">
        <f t="shared" si="0"/>
        <v>0</v>
      </c>
      <c r="O19" s="68">
        <f t="shared" si="0"/>
        <v>0</v>
      </c>
      <c r="P19" s="319"/>
      <c r="Q19" s="320"/>
    </row>
    <row r="20" spans="1:17" x14ac:dyDescent="0.25">
      <c r="A20" s="71"/>
      <c r="B20" s="71"/>
      <c r="C20" s="71"/>
      <c r="D20" s="71"/>
      <c r="E20" s="71"/>
      <c r="F20" s="71"/>
      <c r="G20" s="71"/>
      <c r="H20" s="71"/>
      <c r="I20" s="70"/>
      <c r="J20" s="70"/>
      <c r="K20" s="70"/>
      <c r="L20" s="70"/>
      <c r="M20" s="70"/>
      <c r="N20" s="70"/>
      <c r="O20" s="70"/>
    </row>
    <row r="21" spans="1:17" x14ac:dyDescent="0.25">
      <c r="M21" s="19"/>
      <c r="N21" s="19"/>
    </row>
    <row r="22" spans="1:17" x14ac:dyDescent="0.25">
      <c r="M22" s="36"/>
      <c r="N22" s="36"/>
    </row>
    <row r="23" spans="1:17" x14ac:dyDescent="0.25">
      <c r="A23" s="233" t="s">
        <v>130</v>
      </c>
      <c r="C23" s="233"/>
      <c r="D23" s="233"/>
      <c r="E23" s="233"/>
      <c r="F23" s="233"/>
      <c r="G23" s="19"/>
      <c r="H23" s="19"/>
      <c r="I23" s="19"/>
      <c r="J23" s="19"/>
      <c r="K23" s="19"/>
      <c r="L23" s="19"/>
      <c r="M23" s="19"/>
      <c r="N23" s="234"/>
      <c r="O23" s="19"/>
      <c r="P23" s="19"/>
      <c r="Q23" s="234"/>
    </row>
    <row r="24" spans="1:17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34"/>
      <c r="O24" s="36"/>
      <c r="P24" s="235"/>
      <c r="Q24" s="235"/>
    </row>
    <row r="25" spans="1:17" x14ac:dyDescent="0.25">
      <c r="C25" s="19"/>
      <c r="D25" s="19"/>
      <c r="E25" s="19"/>
      <c r="F25" s="19"/>
      <c r="G25" s="19" t="s">
        <v>127</v>
      </c>
      <c r="J25" s="36"/>
      <c r="K25" s="36"/>
      <c r="L25" s="36"/>
      <c r="M25" s="36"/>
      <c r="N25" s="234"/>
      <c r="O25" s="19"/>
      <c r="P25" s="19"/>
      <c r="Q25" s="234"/>
    </row>
    <row r="26" spans="1:17" x14ac:dyDescent="0.25">
      <c r="A26" s="38"/>
      <c r="C26" s="20"/>
      <c r="D26" s="20"/>
      <c r="E26" s="20"/>
      <c r="F26" s="20"/>
      <c r="G26" s="20" t="s">
        <v>128</v>
      </c>
      <c r="H26" s="19"/>
      <c r="I26" s="236" t="s">
        <v>64</v>
      </c>
      <c r="J26" s="36"/>
      <c r="K26" s="36"/>
      <c r="L26" s="36"/>
      <c r="M26" s="36"/>
      <c r="N26" s="19"/>
      <c r="O26" s="234"/>
      <c r="P26" s="36"/>
      <c r="Q26" s="36"/>
    </row>
    <row r="27" spans="1:17" x14ac:dyDescent="0.25">
      <c r="G27" s="20"/>
      <c r="J27" s="36"/>
      <c r="K27" s="36"/>
      <c r="L27" s="36"/>
      <c r="M27" s="36"/>
      <c r="P27" s="36"/>
      <c r="Q27" s="36"/>
    </row>
    <row r="28" spans="1:17" x14ac:dyDescent="0.25">
      <c r="G28" s="20"/>
      <c r="O28" s="161"/>
      <c r="P28" s="19"/>
      <c r="Q28" s="19"/>
    </row>
  </sheetData>
  <autoFilter ref="A8:Q17" xr:uid="{00000000-0009-0000-0000-000002000000}"/>
  <mergeCells count="22">
    <mergeCell ref="I7:K7"/>
    <mergeCell ref="P19:Q19"/>
    <mergeCell ref="P7:P8"/>
    <mergeCell ref="H7:H8"/>
    <mergeCell ref="G7:G8"/>
    <mergeCell ref="A18:Q18"/>
    <mergeCell ref="Q7:Q8"/>
    <mergeCell ref="L7:O7"/>
    <mergeCell ref="C7:C8"/>
    <mergeCell ref="D7:D8"/>
    <mergeCell ref="A19:H19"/>
    <mergeCell ref="E7:E8"/>
    <mergeCell ref="F7:F8"/>
    <mergeCell ref="B7:B8"/>
    <mergeCell ref="A7:A8"/>
    <mergeCell ref="A5:Q5"/>
    <mergeCell ref="E1:I1"/>
    <mergeCell ref="E2:I2"/>
    <mergeCell ref="A3:D3"/>
    <mergeCell ref="E3:I3"/>
    <mergeCell ref="A2:D2"/>
    <mergeCell ref="A1:D1"/>
  </mergeCells>
  <phoneticPr fontId="2" type="noConversion"/>
  <pageMargins left="0.3" right="0.25" top="0.46" bottom="0.75" header="0.31" footer="0.5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'támogatás típusai'!$A$4:$A$14</xm:f>
          </x14:formula1>
          <xm:sqref>P9:P17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8"/>
  <sheetViews>
    <sheetView zoomScaleNormal="100" zoomScalePageLayoutView="90" workbookViewId="0">
      <selection activeCell="A26" sqref="A26"/>
    </sheetView>
  </sheetViews>
  <sheetFormatPr defaultColWidth="9.08984375" defaultRowHeight="10.5" x14ac:dyDescent="0.25"/>
  <cols>
    <col min="1" max="1" width="4.453125" style="15" customWidth="1"/>
    <col min="2" max="2" width="20.54296875" style="15" customWidth="1"/>
    <col min="3" max="3" width="13" style="15" customWidth="1"/>
    <col min="4" max="4" width="10" style="15" customWidth="1"/>
    <col min="5" max="5" width="7.54296875" style="15" customWidth="1"/>
    <col min="6" max="6" width="7.453125" style="15" customWidth="1"/>
    <col min="7" max="7" width="7.54296875" style="15" customWidth="1"/>
    <col min="8" max="8" width="19.90625" style="15" customWidth="1"/>
    <col min="9" max="9" width="8.54296875" style="15" customWidth="1"/>
    <col min="10" max="10" width="9" style="15" customWidth="1"/>
    <col min="11" max="11" width="8" style="15" customWidth="1"/>
    <col min="12" max="12" width="9.90625" style="15" customWidth="1"/>
    <col min="13" max="13" width="9.08984375" style="15" customWidth="1"/>
    <col min="14" max="14" width="8.453125" style="15" customWidth="1"/>
    <col min="15" max="15" width="8" style="15" customWidth="1"/>
    <col min="16" max="16" width="8.453125" style="15" customWidth="1"/>
    <col min="17" max="17" width="5.54296875" style="15" customWidth="1"/>
    <col min="18" max="16384" width="9.08984375" style="15"/>
  </cols>
  <sheetData>
    <row r="1" spans="1:18" ht="13" x14ac:dyDescent="0.25">
      <c r="A1" s="346" t="s">
        <v>1</v>
      </c>
      <c r="B1" s="347"/>
      <c r="C1" s="347"/>
      <c r="D1" s="295"/>
      <c r="E1" s="295"/>
      <c r="F1" s="295"/>
      <c r="G1" s="295"/>
      <c r="H1" s="295"/>
      <c r="I1" s="16"/>
    </row>
    <row r="2" spans="1:18" ht="12" customHeight="1" x14ac:dyDescent="0.25">
      <c r="A2" s="346" t="s">
        <v>2</v>
      </c>
      <c r="B2" s="347"/>
      <c r="C2" s="347"/>
      <c r="D2" s="295"/>
      <c r="E2" s="295"/>
      <c r="F2" s="295"/>
      <c r="G2" s="295"/>
      <c r="H2" s="295"/>
      <c r="I2" s="16"/>
    </row>
    <row r="3" spans="1:18" ht="12" customHeight="1" x14ac:dyDescent="0.25">
      <c r="A3" s="344" t="s">
        <v>46</v>
      </c>
      <c r="B3" s="344"/>
      <c r="C3" s="344"/>
      <c r="D3" s="296"/>
      <c r="E3" s="297"/>
      <c r="F3" s="297"/>
      <c r="G3" s="297"/>
      <c r="H3" s="298"/>
      <c r="I3" s="16"/>
      <c r="J3" s="70"/>
      <c r="K3" s="70"/>
      <c r="L3" s="70"/>
      <c r="M3" s="70"/>
      <c r="N3" s="70"/>
      <c r="O3" s="70"/>
    </row>
    <row r="4" spans="1:18" ht="13.5" customHeight="1" x14ac:dyDescent="0.25">
      <c r="A4" s="71"/>
      <c r="B4" s="71"/>
      <c r="C4" s="71"/>
      <c r="D4" s="71"/>
      <c r="E4" s="71"/>
      <c r="F4" s="71"/>
      <c r="G4" s="71"/>
      <c r="H4" s="71"/>
      <c r="I4" s="16"/>
      <c r="J4" s="16"/>
      <c r="K4" s="70"/>
      <c r="L4" s="70"/>
      <c r="M4" s="70"/>
      <c r="N4" s="70"/>
      <c r="O4" s="70"/>
    </row>
    <row r="5" spans="1:18" ht="20.25" customHeight="1" x14ac:dyDescent="0.3">
      <c r="A5" s="345" t="s">
        <v>61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72"/>
    </row>
    <row r="6" spans="1:18" ht="12.5" thickBot="1" x14ac:dyDescent="0.35">
      <c r="A6" s="56"/>
      <c r="B6" s="56"/>
      <c r="C6" s="56"/>
      <c r="D6" s="56"/>
      <c r="E6" s="56"/>
      <c r="F6" s="56"/>
      <c r="G6" s="73"/>
      <c r="H6" s="73"/>
      <c r="I6" s="73"/>
      <c r="J6" s="73"/>
      <c r="K6" s="73"/>
      <c r="L6" s="56"/>
      <c r="M6" s="56"/>
      <c r="N6" s="56"/>
      <c r="O6" s="56"/>
    </row>
    <row r="7" spans="1:18" ht="26.25" customHeight="1" x14ac:dyDescent="0.25">
      <c r="A7" s="322" t="s">
        <v>17</v>
      </c>
      <c r="B7" s="322" t="s">
        <v>30</v>
      </c>
      <c r="C7" s="322" t="s">
        <v>31</v>
      </c>
      <c r="D7" s="322" t="s">
        <v>27</v>
      </c>
      <c r="E7" s="322" t="s">
        <v>28</v>
      </c>
      <c r="F7" s="322" t="s">
        <v>18</v>
      </c>
      <c r="G7" s="322" t="s">
        <v>32</v>
      </c>
      <c r="H7" s="322" t="s">
        <v>29</v>
      </c>
      <c r="I7" s="327" t="s">
        <v>33</v>
      </c>
      <c r="J7" s="328"/>
      <c r="K7" s="329"/>
      <c r="L7" s="327" t="s">
        <v>34</v>
      </c>
      <c r="M7" s="328"/>
      <c r="N7" s="328"/>
      <c r="O7" s="329"/>
      <c r="P7" s="285" t="s">
        <v>66</v>
      </c>
      <c r="Q7" s="285" t="s">
        <v>24</v>
      </c>
    </row>
    <row r="8" spans="1:18" ht="26.25" customHeight="1" thickBot="1" x14ac:dyDescent="0.3">
      <c r="A8" s="323" t="s">
        <v>9</v>
      </c>
      <c r="B8" s="323"/>
      <c r="C8" s="323"/>
      <c r="D8" s="323"/>
      <c r="E8" s="323"/>
      <c r="F8" s="323"/>
      <c r="G8" s="323"/>
      <c r="H8" s="323"/>
      <c r="I8" s="57" t="s">
        <v>10</v>
      </c>
      <c r="J8" s="58" t="s">
        <v>11</v>
      </c>
      <c r="K8" s="59" t="s">
        <v>47</v>
      </c>
      <c r="L8" s="57" t="s">
        <v>3</v>
      </c>
      <c r="M8" s="59" t="s">
        <v>4</v>
      </c>
      <c r="N8" s="59" t="s">
        <v>12</v>
      </c>
      <c r="O8" s="60" t="s">
        <v>6</v>
      </c>
      <c r="P8" s="286"/>
      <c r="Q8" s="286"/>
    </row>
    <row r="9" spans="1:18" x14ac:dyDescent="0.25">
      <c r="A9" s="61" t="s">
        <v>25</v>
      </c>
      <c r="B9" s="74"/>
      <c r="C9" s="75"/>
      <c r="D9" s="76"/>
      <c r="E9" s="77"/>
      <c r="F9" s="77"/>
      <c r="G9" s="78"/>
      <c r="H9" s="79"/>
      <c r="I9" s="80"/>
      <c r="J9" s="81"/>
      <c r="K9" s="82"/>
      <c r="L9" s="64"/>
      <c r="M9" s="64"/>
      <c r="N9" s="64"/>
      <c r="O9" s="83"/>
      <c r="P9" s="33"/>
      <c r="Q9" s="100"/>
    </row>
    <row r="10" spans="1:18" x14ac:dyDescent="0.25">
      <c r="A10" s="61" t="s">
        <v>26</v>
      </c>
      <c r="B10" s="65"/>
      <c r="C10" s="62"/>
      <c r="D10" s="84"/>
      <c r="E10" s="63"/>
      <c r="F10" s="63"/>
      <c r="G10" s="78"/>
      <c r="H10" s="85"/>
      <c r="I10" s="86"/>
      <c r="J10" s="87"/>
      <c r="K10" s="88"/>
      <c r="L10" s="64"/>
      <c r="M10" s="64"/>
      <c r="N10" s="86"/>
      <c r="O10" s="83">
        <f t="shared" ref="O10:O18" si="0">SUM(L10:N10)</f>
        <v>0</v>
      </c>
      <c r="P10" s="89"/>
      <c r="Q10" s="101"/>
    </row>
    <row r="11" spans="1:18" x14ac:dyDescent="0.25">
      <c r="A11" s="61" t="s">
        <v>85</v>
      </c>
      <c r="B11" s="65"/>
      <c r="C11" s="62"/>
      <c r="D11" s="84"/>
      <c r="E11" s="63"/>
      <c r="F11" s="63"/>
      <c r="G11" s="78"/>
      <c r="H11" s="85"/>
      <c r="I11" s="86"/>
      <c r="J11" s="87"/>
      <c r="K11" s="88"/>
      <c r="L11" s="64"/>
      <c r="M11" s="64"/>
      <c r="N11" s="86"/>
      <c r="O11" s="83">
        <f t="shared" si="0"/>
        <v>0</v>
      </c>
      <c r="P11" s="89"/>
      <c r="Q11" s="101"/>
    </row>
    <row r="12" spans="1:18" x14ac:dyDescent="0.25">
      <c r="A12" s="61" t="s">
        <v>86</v>
      </c>
      <c r="B12" s="65"/>
      <c r="C12" s="62"/>
      <c r="D12" s="84"/>
      <c r="E12" s="63"/>
      <c r="F12" s="63"/>
      <c r="G12" s="78"/>
      <c r="H12" s="85"/>
      <c r="I12" s="86"/>
      <c r="J12" s="87"/>
      <c r="K12" s="88"/>
      <c r="L12" s="64"/>
      <c r="M12" s="64"/>
      <c r="N12" s="86"/>
      <c r="O12" s="83">
        <f t="shared" si="0"/>
        <v>0</v>
      </c>
      <c r="P12" s="89"/>
      <c r="Q12" s="101"/>
    </row>
    <row r="13" spans="1:18" x14ac:dyDescent="0.25">
      <c r="A13" s="61" t="s">
        <v>119</v>
      </c>
      <c r="B13" s="65"/>
      <c r="C13" s="62"/>
      <c r="D13" s="84"/>
      <c r="E13" s="63"/>
      <c r="F13" s="63"/>
      <c r="G13" s="78"/>
      <c r="H13" s="85"/>
      <c r="I13" s="86"/>
      <c r="J13" s="87"/>
      <c r="K13" s="88"/>
      <c r="L13" s="64"/>
      <c r="M13" s="64"/>
      <c r="N13" s="86"/>
      <c r="O13" s="83">
        <f t="shared" si="0"/>
        <v>0</v>
      </c>
      <c r="P13" s="89"/>
      <c r="Q13" s="101"/>
    </row>
    <row r="14" spans="1:18" x14ac:dyDescent="0.25">
      <c r="A14" s="61" t="s">
        <v>120</v>
      </c>
      <c r="B14" s="65"/>
      <c r="C14" s="62"/>
      <c r="D14" s="84"/>
      <c r="E14" s="63"/>
      <c r="F14" s="63"/>
      <c r="G14" s="78"/>
      <c r="H14" s="85"/>
      <c r="I14" s="86"/>
      <c r="J14" s="87"/>
      <c r="K14" s="88"/>
      <c r="L14" s="64"/>
      <c r="M14" s="64"/>
      <c r="N14" s="86"/>
      <c r="O14" s="83">
        <f t="shared" si="0"/>
        <v>0</v>
      </c>
      <c r="P14" s="89"/>
      <c r="Q14" s="101"/>
    </row>
    <row r="15" spans="1:18" x14ac:dyDescent="0.25">
      <c r="A15" s="61" t="s">
        <v>121</v>
      </c>
      <c r="B15" s="65"/>
      <c r="C15" s="62"/>
      <c r="D15" s="84"/>
      <c r="E15" s="63"/>
      <c r="F15" s="63"/>
      <c r="G15" s="78"/>
      <c r="H15" s="85"/>
      <c r="I15" s="86"/>
      <c r="J15" s="87"/>
      <c r="K15" s="88"/>
      <c r="L15" s="64"/>
      <c r="M15" s="64"/>
      <c r="N15" s="86"/>
      <c r="O15" s="83">
        <f t="shared" si="0"/>
        <v>0</v>
      </c>
      <c r="P15" s="89"/>
      <c r="Q15" s="101"/>
    </row>
    <row r="16" spans="1:18" x14ac:dyDescent="0.25">
      <c r="A16" s="61" t="s">
        <v>122</v>
      </c>
      <c r="B16" s="65"/>
      <c r="C16" s="62"/>
      <c r="D16" s="84"/>
      <c r="E16" s="63"/>
      <c r="F16" s="63"/>
      <c r="G16" s="78"/>
      <c r="H16" s="85"/>
      <c r="I16" s="86"/>
      <c r="J16" s="87"/>
      <c r="K16" s="88"/>
      <c r="L16" s="64"/>
      <c r="M16" s="64"/>
      <c r="N16" s="86"/>
      <c r="O16" s="83">
        <f t="shared" si="0"/>
        <v>0</v>
      </c>
      <c r="P16" s="89"/>
      <c r="Q16" s="101"/>
    </row>
    <row r="17" spans="1:17" x14ac:dyDescent="0.25">
      <c r="A17" s="61" t="s">
        <v>123</v>
      </c>
      <c r="B17" s="65"/>
      <c r="C17" s="62"/>
      <c r="D17" s="84"/>
      <c r="E17" s="63"/>
      <c r="F17" s="63"/>
      <c r="G17" s="78"/>
      <c r="H17" s="85"/>
      <c r="I17" s="86"/>
      <c r="J17" s="87"/>
      <c r="K17" s="88"/>
      <c r="L17" s="64"/>
      <c r="M17" s="64"/>
      <c r="N17" s="86"/>
      <c r="O17" s="83">
        <f t="shared" si="0"/>
        <v>0</v>
      </c>
      <c r="P17" s="89"/>
      <c r="Q17" s="101"/>
    </row>
    <row r="18" spans="1:17" ht="11" thickBot="1" x14ac:dyDescent="0.3">
      <c r="A18" s="61" t="s">
        <v>124</v>
      </c>
      <c r="B18" s="65"/>
      <c r="C18" s="62"/>
      <c r="D18" s="84"/>
      <c r="E18" s="63"/>
      <c r="F18" s="63"/>
      <c r="G18" s="78"/>
      <c r="H18" s="85"/>
      <c r="I18" s="86"/>
      <c r="J18" s="87"/>
      <c r="K18" s="88"/>
      <c r="L18" s="64"/>
      <c r="M18" s="64"/>
      <c r="N18" s="86"/>
      <c r="O18" s="83">
        <f t="shared" si="0"/>
        <v>0</v>
      </c>
      <c r="P18" s="89"/>
      <c r="Q18" s="101"/>
    </row>
    <row r="19" spans="1:17" ht="13.5" customHeight="1" thickBot="1" x14ac:dyDescent="0.3">
      <c r="A19" s="341"/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3"/>
    </row>
    <row r="20" spans="1:17" ht="11" thickBot="1" x14ac:dyDescent="0.3">
      <c r="A20" s="337" t="s">
        <v>13</v>
      </c>
      <c r="B20" s="338"/>
      <c r="C20" s="338"/>
      <c r="D20" s="338"/>
      <c r="E20" s="338"/>
      <c r="F20" s="338"/>
      <c r="G20" s="338"/>
      <c r="H20" s="67">
        <f t="shared" ref="H20:O20" si="1">SUM(H9:H18)</f>
        <v>0</v>
      </c>
      <c r="I20" s="66">
        <f t="shared" si="1"/>
        <v>0</v>
      </c>
      <c r="J20" s="66">
        <f t="shared" si="1"/>
        <v>0</v>
      </c>
      <c r="K20" s="68">
        <f t="shared" si="1"/>
        <v>0</v>
      </c>
      <c r="L20" s="67">
        <f t="shared" si="1"/>
        <v>0</v>
      </c>
      <c r="M20" s="66">
        <f t="shared" si="1"/>
        <v>0</v>
      </c>
      <c r="N20" s="66">
        <f t="shared" si="1"/>
        <v>0</v>
      </c>
      <c r="O20" s="68">
        <f t="shared" si="1"/>
        <v>0</v>
      </c>
      <c r="P20" s="339"/>
      <c r="Q20" s="340"/>
    </row>
    <row r="21" spans="1:17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7" x14ac:dyDescent="0.25">
      <c r="B22" s="39"/>
      <c r="G22" s="36"/>
      <c r="H22" s="36"/>
      <c r="I22" s="19"/>
      <c r="J22" s="19"/>
      <c r="K22" s="19"/>
      <c r="L22" s="36"/>
      <c r="M22" s="36"/>
      <c r="N22" s="36"/>
    </row>
    <row r="23" spans="1:17" x14ac:dyDescent="0.25">
      <c r="A23" s="233" t="s">
        <v>130</v>
      </c>
      <c r="C23" s="233"/>
      <c r="D23" s="233"/>
      <c r="E23" s="233"/>
      <c r="F23" s="233"/>
      <c r="G23" s="19"/>
      <c r="H23" s="19"/>
      <c r="I23" s="19"/>
      <c r="J23" s="19"/>
      <c r="K23" s="19"/>
      <c r="L23" s="19"/>
      <c r="M23" s="19"/>
      <c r="N23" s="234"/>
      <c r="O23" s="19"/>
      <c r="P23" s="19"/>
      <c r="Q23" s="234"/>
    </row>
    <row r="24" spans="1:17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34"/>
      <c r="O24" s="36"/>
      <c r="P24" s="235"/>
      <c r="Q24" s="235"/>
    </row>
    <row r="25" spans="1:17" x14ac:dyDescent="0.25">
      <c r="C25" s="19"/>
      <c r="D25" s="19"/>
      <c r="E25" s="19"/>
      <c r="F25" s="19"/>
      <c r="G25" s="19" t="s">
        <v>127</v>
      </c>
      <c r="J25" s="36"/>
      <c r="K25" s="36"/>
      <c r="L25" s="36"/>
      <c r="M25" s="36"/>
      <c r="N25" s="234"/>
      <c r="O25" s="19"/>
      <c r="P25" s="19"/>
      <c r="Q25" s="234"/>
    </row>
    <row r="26" spans="1:17" x14ac:dyDescent="0.25">
      <c r="A26" s="38"/>
      <c r="C26" s="20"/>
      <c r="D26" s="20"/>
      <c r="E26" s="20"/>
      <c r="F26" s="20"/>
      <c r="G26" s="20" t="s">
        <v>128</v>
      </c>
      <c r="H26" s="19"/>
      <c r="I26" s="236" t="s">
        <v>64</v>
      </c>
      <c r="J26" s="36"/>
      <c r="K26" s="36"/>
      <c r="L26" s="36"/>
      <c r="M26" s="36"/>
      <c r="N26" s="19"/>
      <c r="O26" s="234"/>
      <c r="P26" s="36"/>
      <c r="Q26" s="36"/>
    </row>
    <row r="27" spans="1:17" x14ac:dyDescent="0.25">
      <c r="G27" s="20"/>
      <c r="J27" s="36"/>
      <c r="K27" s="36"/>
      <c r="L27" s="36"/>
      <c r="M27" s="36"/>
      <c r="P27" s="36"/>
      <c r="Q27" s="36"/>
    </row>
    <row r="28" spans="1:17" x14ac:dyDescent="0.25">
      <c r="G28" s="20"/>
      <c r="O28" s="161"/>
      <c r="P28" s="19"/>
      <c r="Q28" s="19"/>
    </row>
  </sheetData>
  <mergeCells count="22">
    <mergeCell ref="A3:C3"/>
    <mergeCell ref="D1:H1"/>
    <mergeCell ref="F7:F8"/>
    <mergeCell ref="D7:D8"/>
    <mergeCell ref="G7:G8"/>
    <mergeCell ref="D2:H2"/>
    <mergeCell ref="A5:Q5"/>
    <mergeCell ref="A1:C1"/>
    <mergeCell ref="A2:C2"/>
    <mergeCell ref="A7:A8"/>
    <mergeCell ref="B7:B8"/>
    <mergeCell ref="C7:C8"/>
    <mergeCell ref="L7:O7"/>
    <mergeCell ref="D3:H3"/>
    <mergeCell ref="A20:G20"/>
    <mergeCell ref="H7:H8"/>
    <mergeCell ref="P7:P8"/>
    <mergeCell ref="Q7:Q8"/>
    <mergeCell ref="P20:Q20"/>
    <mergeCell ref="E7:E8"/>
    <mergeCell ref="A19:Q19"/>
    <mergeCell ref="I7:K7"/>
  </mergeCells>
  <phoneticPr fontId="2" type="noConversion"/>
  <pageMargins left="0.31496062992125984" right="0.23622047244094491" top="0.59055118110236227" bottom="0.59055118110236227" header="0.51181102362204722" footer="0.51181102362204722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'támogatás típusai'!$A$4:$A$14</xm:f>
          </x14:formula1>
          <xm:sqref>P9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5"/>
  <sheetViews>
    <sheetView zoomScaleNormal="100" zoomScalePageLayoutView="150" workbookViewId="0">
      <selection activeCell="A23" sqref="A23"/>
    </sheetView>
  </sheetViews>
  <sheetFormatPr defaultColWidth="9.08984375" defaultRowHeight="12" x14ac:dyDescent="0.3"/>
  <cols>
    <col min="1" max="1" width="4.453125" style="150" customWidth="1"/>
    <col min="2" max="2" width="26.54296875" style="150" bestFit="1" customWidth="1"/>
    <col min="3" max="3" width="13" style="150" customWidth="1"/>
    <col min="4" max="4" width="18.08984375" style="150" bestFit="1" customWidth="1"/>
    <col min="5" max="5" width="8.90625" style="150" bestFit="1" customWidth="1"/>
    <col min="6" max="6" width="10.08984375" style="150" bestFit="1" customWidth="1"/>
    <col min="7" max="7" width="13.453125" style="251" customWidth="1"/>
    <col min="8" max="8" width="31.90625" style="150" bestFit="1" customWidth="1"/>
    <col min="9" max="9" width="8.54296875" style="150" customWidth="1"/>
    <col min="10" max="10" width="9" style="150" customWidth="1"/>
    <col min="11" max="11" width="8" style="150" customWidth="1"/>
    <col min="12" max="12" width="9.90625" style="150" customWidth="1"/>
    <col min="13" max="13" width="9.08984375" style="150" customWidth="1"/>
    <col min="14" max="14" width="8.453125" style="150" customWidth="1"/>
    <col min="15" max="15" width="8" style="150" customWidth="1"/>
    <col min="16" max="16" width="8.453125" style="150" customWidth="1"/>
    <col min="17" max="17" width="5.54296875" style="150" customWidth="1"/>
    <col min="18" max="16384" width="9.08984375" style="150"/>
  </cols>
  <sheetData>
    <row r="1" spans="1:18" x14ac:dyDescent="0.3">
      <c r="A1" s="348" t="s">
        <v>1</v>
      </c>
      <c r="B1" s="349"/>
      <c r="C1" s="349"/>
      <c r="D1" s="350"/>
      <c r="E1" s="350"/>
      <c r="F1" s="350"/>
      <c r="G1" s="350"/>
      <c r="H1" s="350"/>
      <c r="I1" s="173"/>
    </row>
    <row r="2" spans="1:18" ht="12" customHeight="1" x14ac:dyDescent="0.3">
      <c r="A2" s="348" t="s">
        <v>2</v>
      </c>
      <c r="B2" s="349"/>
      <c r="C2" s="349"/>
      <c r="D2" s="350"/>
      <c r="E2" s="350"/>
      <c r="F2" s="350"/>
      <c r="G2" s="350"/>
      <c r="H2" s="350"/>
      <c r="I2" s="173"/>
    </row>
    <row r="3" spans="1:18" ht="12" customHeight="1" x14ac:dyDescent="0.3">
      <c r="A3" s="351" t="s">
        <v>46</v>
      </c>
      <c r="B3" s="351"/>
      <c r="C3" s="351"/>
      <c r="D3" s="352"/>
      <c r="E3" s="353"/>
      <c r="F3" s="353"/>
      <c r="G3" s="353"/>
      <c r="H3" s="354"/>
      <c r="I3" s="173"/>
      <c r="J3" s="174"/>
      <c r="K3" s="174"/>
      <c r="L3" s="174"/>
      <c r="M3" s="174"/>
      <c r="N3" s="174"/>
      <c r="O3" s="174"/>
    </row>
    <row r="4" spans="1:18" ht="13.5" customHeight="1" x14ac:dyDescent="0.3">
      <c r="A4" s="175"/>
      <c r="B4" s="175"/>
      <c r="C4" s="175"/>
      <c r="D4" s="175"/>
      <c r="E4" s="175"/>
      <c r="F4" s="175"/>
      <c r="G4" s="249"/>
      <c r="H4" s="175"/>
      <c r="I4" s="173"/>
      <c r="J4" s="173"/>
      <c r="K4" s="174"/>
      <c r="L4" s="174"/>
      <c r="M4" s="174"/>
      <c r="N4" s="174"/>
      <c r="O4" s="174"/>
    </row>
    <row r="5" spans="1:18" ht="20.25" customHeight="1" x14ac:dyDescent="0.3">
      <c r="A5" s="345" t="s">
        <v>125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152"/>
    </row>
    <row r="6" spans="1:18" ht="12.5" thickBot="1" x14ac:dyDescent="0.35">
      <c r="A6" s="176"/>
      <c r="B6" s="176"/>
      <c r="C6" s="176"/>
      <c r="D6" s="176"/>
      <c r="E6" s="176"/>
      <c r="F6" s="176"/>
      <c r="G6" s="73"/>
      <c r="H6" s="73"/>
      <c r="I6" s="73"/>
      <c r="J6" s="73"/>
      <c r="K6" s="73"/>
      <c r="L6" s="176"/>
      <c r="M6" s="176"/>
      <c r="N6" s="176"/>
      <c r="O6" s="176"/>
    </row>
    <row r="7" spans="1:18" ht="26.25" customHeight="1" x14ac:dyDescent="0.3">
      <c r="A7" s="363" t="s">
        <v>17</v>
      </c>
      <c r="B7" s="363" t="s">
        <v>30</v>
      </c>
      <c r="C7" s="363" t="s">
        <v>31</v>
      </c>
      <c r="D7" s="363" t="s">
        <v>27</v>
      </c>
      <c r="E7" s="363" t="s">
        <v>28</v>
      </c>
      <c r="F7" s="363" t="s">
        <v>18</v>
      </c>
      <c r="G7" s="363" t="s">
        <v>32</v>
      </c>
      <c r="H7" s="363" t="s">
        <v>29</v>
      </c>
      <c r="I7" s="366" t="s">
        <v>33</v>
      </c>
      <c r="J7" s="367"/>
      <c r="K7" s="368"/>
      <c r="L7" s="366" t="s">
        <v>34</v>
      </c>
      <c r="M7" s="367"/>
      <c r="N7" s="367"/>
      <c r="O7" s="368"/>
      <c r="P7" s="369" t="s">
        <v>66</v>
      </c>
      <c r="Q7" s="369" t="s">
        <v>24</v>
      </c>
    </row>
    <row r="8" spans="1:18" ht="26.25" customHeight="1" thickBot="1" x14ac:dyDescent="0.35">
      <c r="A8" s="364" t="s">
        <v>9</v>
      </c>
      <c r="B8" s="365"/>
      <c r="C8" s="365"/>
      <c r="D8" s="365"/>
      <c r="E8" s="364"/>
      <c r="F8" s="365"/>
      <c r="G8" s="365"/>
      <c r="H8" s="365"/>
      <c r="I8" s="177" t="s">
        <v>10</v>
      </c>
      <c r="J8" s="178" t="s">
        <v>11</v>
      </c>
      <c r="K8" s="179" t="s">
        <v>47</v>
      </c>
      <c r="L8" s="180" t="s">
        <v>3</v>
      </c>
      <c r="M8" s="181" t="s">
        <v>4</v>
      </c>
      <c r="N8" s="181" t="s">
        <v>12</v>
      </c>
      <c r="O8" s="182" t="s">
        <v>6</v>
      </c>
      <c r="P8" s="370"/>
      <c r="Q8" s="370"/>
    </row>
    <row r="9" spans="1:18" x14ac:dyDescent="0.3">
      <c r="A9" s="146" t="s">
        <v>25</v>
      </c>
      <c r="B9" s="262"/>
      <c r="C9" s="263"/>
      <c r="D9" s="212"/>
      <c r="E9" s="264"/>
      <c r="F9" s="213"/>
      <c r="G9" s="265"/>
      <c r="H9" s="212"/>
      <c r="I9" s="215"/>
      <c r="J9" s="266"/>
      <c r="K9" s="267"/>
      <c r="L9" s="183"/>
      <c r="M9" s="147"/>
      <c r="N9" s="218"/>
      <c r="O9" s="148"/>
      <c r="P9" s="149"/>
      <c r="Q9" s="268"/>
    </row>
    <row r="10" spans="1:18" x14ac:dyDescent="0.3">
      <c r="A10" s="146" t="s">
        <v>26</v>
      </c>
      <c r="B10" s="222"/>
      <c r="C10" s="153"/>
      <c r="D10" s="153"/>
      <c r="E10" s="219"/>
      <c r="F10" s="214"/>
      <c r="G10" s="250"/>
      <c r="H10" s="153"/>
      <c r="I10" s="216"/>
      <c r="J10" s="185"/>
      <c r="K10" s="184"/>
      <c r="L10" s="183"/>
      <c r="M10" s="147"/>
      <c r="N10" s="218"/>
      <c r="O10" s="148"/>
      <c r="P10" s="186"/>
      <c r="Q10" s="151"/>
    </row>
    <row r="11" spans="1:18" x14ac:dyDescent="0.3">
      <c r="A11" s="146" t="s">
        <v>85</v>
      </c>
      <c r="B11" s="222"/>
      <c r="C11" s="153"/>
      <c r="D11" s="153"/>
      <c r="E11" s="219"/>
      <c r="F11" s="214"/>
      <c r="G11" s="250"/>
      <c r="H11" s="153"/>
      <c r="I11" s="221"/>
      <c r="J11" s="185"/>
      <c r="K11" s="184"/>
      <c r="L11" s="183"/>
      <c r="M11" s="147"/>
      <c r="N11" s="218"/>
      <c r="O11" s="148"/>
      <c r="P11" s="186"/>
      <c r="Q11" s="151"/>
    </row>
    <row r="12" spans="1:18" x14ac:dyDescent="0.3">
      <c r="A12" s="146" t="s">
        <v>86</v>
      </c>
      <c r="B12" s="222"/>
      <c r="C12" s="153"/>
      <c r="D12" s="153"/>
      <c r="E12" s="219"/>
      <c r="F12" s="214"/>
      <c r="G12" s="250"/>
      <c r="H12" s="153"/>
      <c r="I12" s="221"/>
      <c r="J12" s="185"/>
      <c r="K12" s="184"/>
      <c r="L12" s="183"/>
      <c r="M12" s="147"/>
      <c r="N12" s="218"/>
      <c r="O12" s="148"/>
      <c r="P12" s="186"/>
      <c r="Q12" s="151"/>
    </row>
    <row r="13" spans="1:18" x14ac:dyDescent="0.3">
      <c r="A13" s="146" t="s">
        <v>119</v>
      </c>
      <c r="B13" s="222"/>
      <c r="C13" s="153"/>
      <c r="D13" s="153"/>
      <c r="E13" s="214"/>
      <c r="F13" s="214"/>
      <c r="G13" s="250"/>
      <c r="H13" s="220"/>
      <c r="I13" s="221"/>
      <c r="J13" s="185"/>
      <c r="K13" s="184"/>
      <c r="L13" s="183"/>
      <c r="M13" s="147"/>
      <c r="N13" s="218"/>
      <c r="O13" s="148"/>
      <c r="P13" s="186"/>
      <c r="Q13" s="151"/>
    </row>
    <row r="14" spans="1:18" x14ac:dyDescent="0.3">
      <c r="A14" s="146" t="s">
        <v>120</v>
      </c>
      <c r="B14" s="222"/>
      <c r="C14" s="153"/>
      <c r="D14" s="153"/>
      <c r="E14" s="214"/>
      <c r="F14" s="214"/>
      <c r="G14" s="250"/>
      <c r="H14" s="220"/>
      <c r="I14" s="221"/>
      <c r="J14" s="185"/>
      <c r="K14" s="184"/>
      <c r="L14" s="183"/>
      <c r="M14" s="147"/>
      <c r="N14" s="218"/>
      <c r="O14" s="148"/>
      <c r="P14" s="186"/>
      <c r="Q14" s="151"/>
    </row>
    <row r="15" spans="1:18" x14ac:dyDescent="0.3">
      <c r="A15" s="146" t="s">
        <v>121</v>
      </c>
      <c r="B15" s="222"/>
      <c r="C15" s="153"/>
      <c r="D15" s="153"/>
      <c r="E15" s="214"/>
      <c r="F15" s="214"/>
      <c r="G15" s="250"/>
      <c r="H15" s="220"/>
      <c r="I15" s="221"/>
      <c r="J15" s="185"/>
      <c r="K15" s="184"/>
      <c r="L15" s="183"/>
      <c r="M15" s="147"/>
      <c r="N15" s="218"/>
      <c r="O15" s="148"/>
      <c r="P15" s="186"/>
      <c r="Q15" s="151"/>
    </row>
    <row r="16" spans="1:18" ht="12.5" thickBot="1" x14ac:dyDescent="0.35">
      <c r="A16" s="146" t="s">
        <v>122</v>
      </c>
      <c r="B16" s="222"/>
      <c r="C16" s="153"/>
      <c r="D16" s="153"/>
      <c r="E16" s="214"/>
      <c r="F16" s="214"/>
      <c r="G16" s="250"/>
      <c r="H16" s="220"/>
      <c r="I16" s="221"/>
      <c r="J16" s="185"/>
      <c r="K16" s="184"/>
      <c r="L16" s="183"/>
      <c r="M16" s="147"/>
      <c r="N16" s="218"/>
      <c r="O16" s="148"/>
      <c r="P16" s="186"/>
      <c r="Q16" s="151"/>
    </row>
    <row r="17" spans="1:17" ht="13.5" customHeight="1" thickBot="1" x14ac:dyDescent="0.35">
      <c r="A17" s="355"/>
      <c r="B17" s="356"/>
      <c r="C17" s="356"/>
      <c r="D17" s="356"/>
      <c r="E17" s="357"/>
      <c r="F17" s="356"/>
      <c r="G17" s="356"/>
      <c r="H17" s="356"/>
      <c r="I17" s="356"/>
      <c r="J17" s="356"/>
      <c r="K17" s="356"/>
      <c r="L17" s="357"/>
      <c r="M17" s="357"/>
      <c r="N17" s="357"/>
      <c r="O17" s="357"/>
      <c r="P17" s="357"/>
      <c r="Q17" s="358"/>
    </row>
    <row r="18" spans="1:17" ht="12.5" thickBot="1" x14ac:dyDescent="0.35">
      <c r="A18" s="359" t="s">
        <v>13</v>
      </c>
      <c r="B18" s="360"/>
      <c r="C18" s="360"/>
      <c r="D18" s="360"/>
      <c r="E18" s="360"/>
      <c r="F18" s="360"/>
      <c r="G18" s="360"/>
      <c r="H18" s="187">
        <f t="shared" ref="H18:O18" si="0">SUM(H9:H16)</f>
        <v>0</v>
      </c>
      <c r="I18" s="188">
        <f t="shared" si="0"/>
        <v>0</v>
      </c>
      <c r="J18" s="188">
        <f t="shared" si="0"/>
        <v>0</v>
      </c>
      <c r="K18" s="189">
        <f t="shared" si="0"/>
        <v>0</v>
      </c>
      <c r="L18" s="187">
        <f t="shared" si="0"/>
        <v>0</v>
      </c>
      <c r="M18" s="188">
        <f t="shared" si="0"/>
        <v>0</v>
      </c>
      <c r="N18" s="188">
        <f t="shared" si="0"/>
        <v>0</v>
      </c>
      <c r="O18" s="189">
        <f t="shared" si="0"/>
        <v>0</v>
      </c>
      <c r="P18" s="361"/>
      <c r="Q18" s="362"/>
    </row>
    <row r="19" spans="1:17" x14ac:dyDescent="0.3">
      <c r="A19" s="176"/>
      <c r="B19" s="176"/>
      <c r="C19" s="176"/>
      <c r="D19" s="176"/>
      <c r="E19" s="176"/>
      <c r="F19" s="176"/>
      <c r="G19" s="190"/>
      <c r="H19" s="176"/>
      <c r="I19" s="176"/>
      <c r="J19" s="176"/>
      <c r="K19" s="176"/>
      <c r="L19" s="176"/>
      <c r="M19" s="176"/>
      <c r="N19" s="176"/>
      <c r="O19" s="176"/>
    </row>
    <row r="20" spans="1:17" x14ac:dyDescent="0.3">
      <c r="A20" s="233" t="s">
        <v>130</v>
      </c>
      <c r="B20" s="190"/>
      <c r="G20" s="192"/>
      <c r="H20" s="191"/>
      <c r="I20" s="192"/>
      <c r="J20" s="192"/>
      <c r="K20" s="192"/>
      <c r="L20" s="191"/>
      <c r="M20" s="191"/>
      <c r="N20" s="191"/>
    </row>
    <row r="21" spans="1:17" x14ac:dyDescent="0.3">
      <c r="M21" s="191"/>
      <c r="N21" s="191"/>
    </row>
    <row r="22" spans="1:17" ht="13.4" customHeight="1" x14ac:dyDescent="0.3">
      <c r="F22" s="238" t="s">
        <v>127</v>
      </c>
      <c r="G22" s="239"/>
      <c r="H22" s="238"/>
      <c r="M22" s="192"/>
      <c r="N22" s="192"/>
    </row>
    <row r="23" spans="1:17" x14ac:dyDescent="0.3">
      <c r="G23" s="239" t="s">
        <v>128</v>
      </c>
      <c r="I23" s="150" t="s">
        <v>64</v>
      </c>
      <c r="L23" s="223"/>
      <c r="M23" s="191"/>
      <c r="N23" s="191"/>
    </row>
    <row r="24" spans="1:17" x14ac:dyDescent="0.3">
      <c r="G24" s="239"/>
    </row>
    <row r="25" spans="1:17" x14ac:dyDescent="0.3">
      <c r="G25" s="239"/>
      <c r="J25" s="223"/>
    </row>
  </sheetData>
  <autoFilter ref="A8:R16" xr:uid="{00000000-0009-0000-0000-000004000000}">
    <sortState xmlns:xlrd2="http://schemas.microsoft.com/office/spreadsheetml/2017/richdata2" ref="A10:R16">
      <sortCondition ref="A8:A16"/>
    </sortState>
  </autoFilter>
  <sortState xmlns:xlrd2="http://schemas.microsoft.com/office/spreadsheetml/2017/richdata2" ref="A9:R16">
    <sortCondition ref="F9:F16"/>
  </sortState>
  <mergeCells count="22">
    <mergeCell ref="A17:Q17"/>
    <mergeCell ref="A18:G18"/>
    <mergeCell ref="P18:Q18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O7"/>
    <mergeCell ref="P7:P8"/>
    <mergeCell ref="Q7:Q8"/>
    <mergeCell ref="A1:C1"/>
    <mergeCell ref="D1:H1"/>
    <mergeCell ref="A2:C2"/>
    <mergeCell ref="D2:H2"/>
    <mergeCell ref="A3:C3"/>
    <mergeCell ref="D3:H3"/>
  </mergeCells>
  <phoneticPr fontId="2" type="noConversion"/>
  <pageMargins left="0.31496062992125984" right="0.23622047244094491" top="0.59055118110236227" bottom="0.59055118110236227" header="0.51181102362204722" footer="0.51181102362204722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'támogatás típusai'!$A$4:$A$14</xm:f>
          </x14:formula1>
          <xm:sqref>P9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22"/>
  <sheetViews>
    <sheetView zoomScaleNormal="100" zoomScalePageLayoutView="90" workbookViewId="0">
      <selection activeCell="AG14" sqref="AG14"/>
    </sheetView>
  </sheetViews>
  <sheetFormatPr defaultColWidth="9.08984375" defaultRowHeight="10.5" x14ac:dyDescent="0.25"/>
  <cols>
    <col min="1" max="1" width="4.453125" style="41" customWidth="1"/>
    <col min="2" max="2" width="11.90625" style="41" customWidth="1"/>
    <col min="3" max="3" width="5.54296875" style="41" customWidth="1"/>
    <col min="4" max="4" width="10.08984375" style="41" customWidth="1"/>
    <col min="5" max="5" width="10.54296875" style="41" customWidth="1"/>
    <col min="6" max="6" width="11.453125" style="41" customWidth="1"/>
    <col min="7" max="9" width="10" style="41" customWidth="1"/>
    <col min="10" max="10" width="11" style="41" customWidth="1"/>
    <col min="11" max="12" width="0.90625" style="41" customWidth="1"/>
    <col min="13" max="13" width="4.453125" style="41" customWidth="1"/>
    <col min="14" max="14" width="11.90625" style="41" customWidth="1"/>
    <col min="15" max="15" width="5.54296875" style="41" customWidth="1"/>
    <col min="16" max="16" width="10.08984375" style="41" customWidth="1"/>
    <col min="17" max="17" width="10.54296875" style="41" customWidth="1"/>
    <col min="18" max="18" width="11.453125" style="41" customWidth="1"/>
    <col min="19" max="21" width="10" style="41" customWidth="1"/>
    <col min="22" max="22" width="11" style="41" customWidth="1"/>
    <col min="23" max="23" width="0.90625" style="41" customWidth="1"/>
    <col min="24" max="24" width="1.08984375" style="41" customWidth="1"/>
    <col min="25" max="25" width="4.453125" style="41" customWidth="1"/>
    <col min="26" max="26" width="11.90625" style="41" customWidth="1"/>
    <col min="27" max="27" width="5.54296875" style="41" customWidth="1"/>
    <col min="28" max="28" width="10.08984375" style="41" customWidth="1"/>
    <col min="29" max="29" width="10.54296875" style="41" customWidth="1"/>
    <col min="30" max="30" width="11.453125" style="41" customWidth="1"/>
    <col min="31" max="33" width="10" style="41" customWidth="1"/>
    <col min="34" max="34" width="11" style="41" customWidth="1"/>
    <col min="35" max="35" width="1.08984375" style="41" customWidth="1"/>
    <col min="36" max="36" width="4.453125" style="41" customWidth="1"/>
    <col min="37" max="37" width="10.54296875" style="41" customWidth="1"/>
    <col min="38" max="38" width="5.90625" style="41" customWidth="1"/>
    <col min="39" max="39" width="11.453125" style="41" customWidth="1"/>
    <col min="40" max="40" width="10.54296875" style="41" customWidth="1"/>
    <col min="41" max="41" width="11.453125" style="41" customWidth="1"/>
    <col min="42" max="44" width="10" style="41" customWidth="1"/>
    <col min="45" max="45" width="11" style="41" customWidth="1"/>
    <col min="46" max="46" width="0.90625" style="41" customWidth="1"/>
    <col min="47" max="16384" width="9.08984375" style="41"/>
  </cols>
  <sheetData>
    <row r="1" spans="1:46" ht="13.5" customHeight="1" x14ac:dyDescent="0.3">
      <c r="A1" s="375" t="s">
        <v>1</v>
      </c>
      <c r="B1" s="376"/>
      <c r="C1" s="376"/>
      <c r="D1" s="376"/>
      <c r="E1" s="376"/>
      <c r="F1" s="371"/>
      <c r="G1" s="372"/>
      <c r="H1" s="372"/>
      <c r="I1" s="372"/>
      <c r="J1" s="372"/>
      <c r="K1" s="40"/>
      <c r="L1" s="40"/>
      <c r="M1" s="375" t="s">
        <v>1</v>
      </c>
      <c r="N1" s="376"/>
      <c r="O1" s="376"/>
      <c r="P1" s="376"/>
      <c r="Q1" s="376"/>
      <c r="R1" s="377"/>
      <c r="S1" s="377"/>
      <c r="T1" s="377"/>
      <c r="U1" s="377"/>
      <c r="V1" s="377"/>
      <c r="W1" s="40"/>
      <c r="Y1" s="375" t="s">
        <v>1</v>
      </c>
      <c r="Z1" s="376"/>
      <c r="AA1" s="376"/>
      <c r="AB1" s="376"/>
      <c r="AC1" s="376"/>
      <c r="AD1" s="371"/>
      <c r="AE1" s="372"/>
      <c r="AF1" s="372"/>
      <c r="AG1" s="372"/>
      <c r="AH1" s="372"/>
      <c r="AJ1" s="375" t="s">
        <v>1</v>
      </c>
      <c r="AK1" s="376"/>
      <c r="AL1" s="376"/>
      <c r="AM1" s="376"/>
      <c r="AN1" s="376"/>
      <c r="AO1" s="379"/>
      <c r="AP1" s="380"/>
      <c r="AQ1" s="380"/>
      <c r="AR1" s="380"/>
      <c r="AS1" s="381"/>
      <c r="AT1" s="40"/>
    </row>
    <row r="2" spans="1:46" ht="13.5" customHeight="1" x14ac:dyDescent="0.3">
      <c r="A2" s="375" t="s">
        <v>2</v>
      </c>
      <c r="B2" s="376"/>
      <c r="C2" s="376"/>
      <c r="D2" s="376"/>
      <c r="E2" s="376"/>
      <c r="F2" s="371"/>
      <c r="G2" s="372"/>
      <c r="H2" s="372"/>
      <c r="I2" s="372"/>
      <c r="J2" s="372"/>
      <c r="K2" s="40"/>
      <c r="L2" s="40"/>
      <c r="M2" s="375" t="s">
        <v>2</v>
      </c>
      <c r="N2" s="376"/>
      <c r="O2" s="376"/>
      <c r="P2" s="376"/>
      <c r="Q2" s="376"/>
      <c r="R2" s="371"/>
      <c r="S2" s="371"/>
      <c r="T2" s="371"/>
      <c r="U2" s="371"/>
      <c r="V2" s="371"/>
      <c r="W2" s="40"/>
      <c r="Y2" s="375" t="s">
        <v>2</v>
      </c>
      <c r="Z2" s="376"/>
      <c r="AA2" s="376"/>
      <c r="AB2" s="376"/>
      <c r="AC2" s="376"/>
      <c r="AD2" s="371"/>
      <c r="AE2" s="372"/>
      <c r="AF2" s="372"/>
      <c r="AG2" s="372"/>
      <c r="AH2" s="372"/>
      <c r="AJ2" s="375" t="s">
        <v>2</v>
      </c>
      <c r="AK2" s="376"/>
      <c r="AL2" s="376"/>
      <c r="AM2" s="376"/>
      <c r="AN2" s="376"/>
      <c r="AO2" s="379"/>
      <c r="AP2" s="380"/>
      <c r="AQ2" s="380"/>
      <c r="AR2" s="380"/>
      <c r="AS2" s="381"/>
      <c r="AT2" s="40"/>
    </row>
    <row r="3" spans="1:46" ht="13" x14ac:dyDescent="0.3">
      <c r="A3" s="375" t="s">
        <v>65</v>
      </c>
      <c r="B3" s="376"/>
      <c r="C3" s="376"/>
      <c r="D3" s="376"/>
      <c r="E3" s="376"/>
      <c r="F3" s="386"/>
      <c r="G3" s="387"/>
      <c r="H3" s="387"/>
      <c r="I3" s="387"/>
      <c r="J3" s="387"/>
      <c r="M3" s="375" t="s">
        <v>65</v>
      </c>
      <c r="N3" s="376"/>
      <c r="O3" s="376"/>
      <c r="P3" s="376"/>
      <c r="Q3" s="376"/>
      <c r="R3" s="387"/>
      <c r="S3" s="387"/>
      <c r="T3" s="387"/>
      <c r="U3" s="387"/>
      <c r="V3" s="387"/>
      <c r="Y3" s="375" t="s">
        <v>65</v>
      </c>
      <c r="Z3" s="376"/>
      <c r="AA3" s="376"/>
      <c r="AB3" s="376"/>
      <c r="AC3" s="376"/>
      <c r="AD3" s="386"/>
      <c r="AE3" s="387"/>
      <c r="AF3" s="387"/>
      <c r="AG3" s="387"/>
      <c r="AH3" s="387"/>
      <c r="AJ3" s="375" t="s">
        <v>65</v>
      </c>
      <c r="AK3" s="376"/>
      <c r="AL3" s="376"/>
      <c r="AM3" s="376"/>
      <c r="AN3" s="376"/>
      <c r="AO3" s="385"/>
      <c r="AP3" s="380"/>
      <c r="AQ3" s="380"/>
      <c r="AR3" s="380"/>
      <c r="AS3" s="381"/>
    </row>
    <row r="4" spans="1:46" ht="13" x14ac:dyDescent="0.3">
      <c r="A4" s="391"/>
      <c r="B4" s="391"/>
      <c r="C4" s="391"/>
      <c r="D4" s="391"/>
      <c r="E4" s="391"/>
      <c r="F4" s="391"/>
      <c r="G4" s="391"/>
      <c r="H4" s="391"/>
      <c r="I4" s="391"/>
      <c r="J4" s="391"/>
      <c r="M4" s="378"/>
      <c r="N4" s="378"/>
      <c r="O4" s="378"/>
      <c r="P4" s="378"/>
      <c r="Q4" s="378"/>
      <c r="R4" s="378"/>
      <c r="S4" s="378"/>
      <c r="T4" s="378"/>
      <c r="U4" s="378"/>
      <c r="V4" s="378"/>
      <c r="Y4" s="391"/>
      <c r="Z4" s="391"/>
      <c r="AA4" s="391"/>
      <c r="AB4" s="391"/>
      <c r="AC4" s="391"/>
      <c r="AD4" s="391"/>
      <c r="AE4" s="391"/>
      <c r="AF4" s="391"/>
      <c r="AG4" s="391"/>
      <c r="AH4" s="391"/>
    </row>
    <row r="5" spans="1:46" ht="13" x14ac:dyDescent="0.3">
      <c r="A5" s="373" t="s">
        <v>67</v>
      </c>
      <c r="B5" s="374"/>
      <c r="C5" s="374"/>
      <c r="D5" s="374"/>
      <c r="E5" s="374"/>
      <c r="F5" s="374"/>
      <c r="G5" s="374"/>
      <c r="H5" s="374"/>
      <c r="I5" s="374"/>
      <c r="J5" s="374"/>
      <c r="K5" s="42"/>
      <c r="M5" s="373" t="s">
        <v>68</v>
      </c>
      <c r="N5" s="373"/>
      <c r="O5" s="373"/>
      <c r="P5" s="373"/>
      <c r="Q5" s="373"/>
      <c r="R5" s="373"/>
      <c r="S5" s="373"/>
      <c r="T5" s="373"/>
      <c r="U5" s="373"/>
      <c r="V5" s="373"/>
      <c r="Y5" s="373" t="s">
        <v>69</v>
      </c>
      <c r="Z5" s="374"/>
      <c r="AA5" s="374"/>
      <c r="AB5" s="374"/>
      <c r="AC5" s="374"/>
      <c r="AD5" s="374"/>
      <c r="AE5" s="374"/>
      <c r="AF5" s="374"/>
      <c r="AG5" s="374"/>
      <c r="AH5" s="374"/>
      <c r="AJ5" s="373" t="s">
        <v>70</v>
      </c>
      <c r="AK5" s="374"/>
      <c r="AL5" s="374"/>
      <c r="AM5" s="374"/>
      <c r="AN5" s="374"/>
      <c r="AO5" s="374"/>
      <c r="AP5" s="374"/>
      <c r="AQ5" s="374"/>
      <c r="AR5" s="374"/>
      <c r="AS5" s="374"/>
    </row>
    <row r="6" spans="1:46" ht="11" thickBot="1" x14ac:dyDescent="0.3">
      <c r="D6" s="43"/>
      <c r="P6" s="43"/>
      <c r="AB6" s="43"/>
      <c r="AM6" s="43"/>
    </row>
    <row r="7" spans="1:46" ht="86.25" customHeight="1" thickBot="1" x14ac:dyDescent="0.3">
      <c r="A7" s="111" t="s">
        <v>72</v>
      </c>
      <c r="B7" s="112" t="s">
        <v>42</v>
      </c>
      <c r="C7" s="111" t="s">
        <v>71</v>
      </c>
      <c r="D7" s="111" t="s">
        <v>80</v>
      </c>
      <c r="E7" s="111" t="s">
        <v>81</v>
      </c>
      <c r="F7" s="111" t="s">
        <v>82</v>
      </c>
      <c r="G7" s="111" t="s">
        <v>83</v>
      </c>
      <c r="H7" s="111" t="s">
        <v>84</v>
      </c>
      <c r="I7" s="112" t="s">
        <v>126</v>
      </c>
      <c r="J7" s="111" t="s">
        <v>14</v>
      </c>
      <c r="K7" s="44"/>
      <c r="L7" s="44"/>
      <c r="M7" s="111" t="s">
        <v>72</v>
      </c>
      <c r="N7" s="112" t="s">
        <v>42</v>
      </c>
      <c r="O7" s="111" t="s">
        <v>71</v>
      </c>
      <c r="P7" s="111" t="s">
        <v>80</v>
      </c>
      <c r="Q7" s="111" t="s">
        <v>81</v>
      </c>
      <c r="R7" s="111" t="s">
        <v>82</v>
      </c>
      <c r="S7" s="111" t="s">
        <v>83</v>
      </c>
      <c r="T7" s="111" t="s">
        <v>84</v>
      </c>
      <c r="U7" s="112" t="s">
        <v>126</v>
      </c>
      <c r="V7" s="111" t="s">
        <v>14</v>
      </c>
      <c r="W7" s="44"/>
      <c r="X7" s="44"/>
      <c r="Y7" s="111" t="s">
        <v>72</v>
      </c>
      <c r="Z7" s="112" t="s">
        <v>42</v>
      </c>
      <c r="AA7" s="111" t="s">
        <v>71</v>
      </c>
      <c r="AB7" s="111" t="s">
        <v>80</v>
      </c>
      <c r="AC7" s="111" t="s">
        <v>81</v>
      </c>
      <c r="AD7" s="111" t="s">
        <v>82</v>
      </c>
      <c r="AE7" s="111" t="s">
        <v>83</v>
      </c>
      <c r="AF7" s="111" t="s">
        <v>84</v>
      </c>
      <c r="AG7" s="112" t="s">
        <v>126</v>
      </c>
      <c r="AH7" s="111" t="s">
        <v>14</v>
      </c>
      <c r="AI7" s="44"/>
      <c r="AJ7" s="111" t="s">
        <v>72</v>
      </c>
      <c r="AK7" s="112" t="s">
        <v>42</v>
      </c>
      <c r="AL7" s="111" t="s">
        <v>71</v>
      </c>
      <c r="AM7" s="111" t="s">
        <v>80</v>
      </c>
      <c r="AN7" s="111" t="s">
        <v>81</v>
      </c>
      <c r="AO7" s="111" t="s">
        <v>82</v>
      </c>
      <c r="AP7" s="111" t="s">
        <v>83</v>
      </c>
      <c r="AQ7" s="111" t="s">
        <v>84</v>
      </c>
      <c r="AR7" s="112" t="s">
        <v>126</v>
      </c>
      <c r="AS7" s="111" t="s">
        <v>14</v>
      </c>
      <c r="AT7" s="44"/>
    </row>
    <row r="8" spans="1:46" ht="26.5" thickBot="1" x14ac:dyDescent="0.35">
      <c r="A8" s="108">
        <v>11</v>
      </c>
      <c r="B8" s="110" t="s">
        <v>58</v>
      </c>
      <c r="C8" s="109">
        <v>0</v>
      </c>
      <c r="D8" s="48">
        <f>SUMIF('(54-56) személyi+járulék'!T:T,B8,'(54-56) személyi+járulék'!N:N)+'(54) ösztöndíjak'!F18</f>
        <v>100</v>
      </c>
      <c r="E8" s="48">
        <f>SUMIF('(54-56) személyi+járulék'!$T:$T,B8,'(54-56) személyi+járulék'!$Q:$Q)</f>
        <v>0</v>
      </c>
      <c r="F8" s="48">
        <f>SUMIF('(51) anyagköltség '!P:P,B8,'(51) anyagköltség '!L:L)</f>
        <v>0</v>
      </c>
      <c r="G8" s="48">
        <f>SUMIF('(52) igénybe vett szolg'!P:P,B8,'(52) igénybe vett szolg'!L:L)</f>
        <v>0</v>
      </c>
      <c r="H8" s="48">
        <v>0</v>
      </c>
      <c r="I8" s="48">
        <f>+'(55-56) egyéb szem.jell.kifizet'!O18</f>
        <v>0</v>
      </c>
      <c r="J8" s="48">
        <f t="shared" ref="J8" si="0">SUM(C8:I8)</f>
        <v>100</v>
      </c>
      <c r="K8" s="45"/>
      <c r="L8" s="45"/>
      <c r="M8" s="108">
        <v>11</v>
      </c>
      <c r="N8" s="110" t="s">
        <v>58</v>
      </c>
      <c r="O8" s="109">
        <v>0</v>
      </c>
      <c r="P8" s="48">
        <f>SUMIF('(54-56) személyi+járulék'!$T:$T,N8,'(54-56) személyi+járulék'!$O:$O)+'(54) ösztöndíjak'!G18</f>
        <v>0</v>
      </c>
      <c r="Q8" s="48">
        <f>SUMIF('(54-56) személyi+járulék'!$T:$T,N8,'(54-56) személyi+járulék'!$R:$R)</f>
        <v>0</v>
      </c>
      <c r="R8" s="48">
        <f>SUMIF('(51) anyagköltség '!$P:$P,N8,'(51) anyagköltség '!$M:$M)</f>
        <v>0</v>
      </c>
      <c r="S8" s="48">
        <f>SUMIF('(52) igénybe vett szolg'!$P:$P,N8,'(52) igénybe vett szolg'!$M:$M)</f>
        <v>0</v>
      </c>
      <c r="T8" s="48">
        <f>SUMIF('(53) egyéb szolgáltatások'!$P:$P,$B8,'(52) igénybe vett szolg'!$M:$M)</f>
        <v>0</v>
      </c>
      <c r="U8" s="48">
        <v>0</v>
      </c>
      <c r="V8" s="48">
        <f t="shared" ref="V8" si="1">SUM(O8:U8)</f>
        <v>0</v>
      </c>
      <c r="W8" s="45"/>
      <c r="X8" s="45"/>
      <c r="Y8" s="108">
        <v>11</v>
      </c>
      <c r="Z8" s="110" t="s">
        <v>58</v>
      </c>
      <c r="AA8" s="109">
        <v>0</v>
      </c>
      <c r="AB8" s="48">
        <f>SUMIF('(54-56) személyi+járulék'!AX:AX,Z8,'(54-56) személyi+járulék'!AR:AR)+'(54) ösztöndíjak'!H18</f>
        <v>0</v>
      </c>
      <c r="AC8" s="48">
        <v>0</v>
      </c>
      <c r="AD8" s="48">
        <f>SUMIF('(51) anyagköltség '!AT:AT,Z8,'(51) anyagköltség '!AP:AP)</f>
        <v>0</v>
      </c>
      <c r="AE8" s="48">
        <f>SUMIF('(52) igénybe vett szolg'!AT:AT,Z8,'(52) igénybe vett szolg'!AP:AP)</f>
        <v>0</v>
      </c>
      <c r="AF8" s="48">
        <f>SUMIF('(53) egyéb szolgáltatások'!$P:$P,$B8,'(52) igénybe vett szolg'!$L:$L)</f>
        <v>0</v>
      </c>
      <c r="AG8" s="48">
        <v>0</v>
      </c>
      <c r="AH8" s="48">
        <f t="shared" ref="AH8" si="2">SUM(AA8:AG8)</f>
        <v>0</v>
      </c>
      <c r="AI8" s="45"/>
      <c r="AJ8" s="108">
        <v>11</v>
      </c>
      <c r="AK8" s="110" t="s">
        <v>58</v>
      </c>
      <c r="AL8" s="109">
        <v>0</v>
      </c>
      <c r="AM8" s="48">
        <f t="shared" ref="AM8" si="3">+D8+P8+AB8</f>
        <v>100</v>
      </c>
      <c r="AN8" s="48">
        <f t="shared" ref="AN8" si="4">+E8+Q8+AC8</f>
        <v>0</v>
      </c>
      <c r="AO8" s="48">
        <f t="shared" ref="AO8" si="5">+F8+R8+AD8</f>
        <v>0</v>
      </c>
      <c r="AP8" s="48">
        <f t="shared" ref="AP8" si="6">+G8+S8+AE8</f>
        <v>0</v>
      </c>
      <c r="AQ8" s="48">
        <f t="shared" ref="AQ8" si="7">+H8+T8+AF8</f>
        <v>0</v>
      </c>
      <c r="AR8" s="48">
        <f>+I8+U8+AG8</f>
        <v>0</v>
      </c>
      <c r="AS8" s="48">
        <f t="shared" ref="AS8" si="8">SUM(AL8:AR8)</f>
        <v>100</v>
      </c>
      <c r="AT8" s="45"/>
    </row>
    <row r="9" spans="1:46" ht="11" thickBot="1" x14ac:dyDescent="0.3">
      <c r="A9" s="104"/>
      <c r="B9" s="105"/>
      <c r="C9" s="105"/>
      <c r="D9" s="106"/>
      <c r="E9" s="106"/>
      <c r="F9" s="106"/>
      <c r="G9" s="106"/>
      <c r="H9" s="106"/>
      <c r="I9" s="106"/>
      <c r="J9" s="107"/>
      <c r="K9" s="46"/>
      <c r="L9" s="46"/>
      <c r="M9" s="104"/>
      <c r="N9" s="105"/>
      <c r="O9" s="105"/>
      <c r="P9" s="106"/>
      <c r="Q9" s="106"/>
      <c r="R9" s="106"/>
      <c r="S9" s="106"/>
      <c r="T9" s="106"/>
      <c r="U9" s="106"/>
      <c r="V9" s="107"/>
      <c r="W9" s="46"/>
      <c r="X9" s="47"/>
      <c r="Y9" s="104"/>
      <c r="Z9" s="105"/>
      <c r="AA9" s="105"/>
      <c r="AB9" s="106"/>
      <c r="AC9" s="106"/>
      <c r="AD9" s="106"/>
      <c r="AE9" s="106"/>
      <c r="AF9" s="106"/>
      <c r="AG9" s="106"/>
      <c r="AH9" s="107"/>
      <c r="AI9" s="47"/>
      <c r="AJ9" s="104"/>
      <c r="AK9" s="105"/>
      <c r="AL9" s="105"/>
      <c r="AM9" s="106"/>
      <c r="AN9" s="106"/>
      <c r="AO9" s="106"/>
      <c r="AP9" s="106"/>
      <c r="AQ9" s="106"/>
      <c r="AR9" s="106"/>
      <c r="AS9" s="107"/>
      <c r="AT9" s="46"/>
    </row>
    <row r="10" spans="1:46" ht="24.75" customHeight="1" thickBot="1" x14ac:dyDescent="0.35">
      <c r="A10" s="382" t="s">
        <v>15</v>
      </c>
      <c r="B10" s="383"/>
      <c r="C10" s="384"/>
      <c r="D10" s="103">
        <f>SUM(D8:D8)</f>
        <v>100</v>
      </c>
      <c r="E10" s="103">
        <f>SUM(E8:E8)</f>
        <v>0</v>
      </c>
      <c r="F10" s="103">
        <f>SUM(F8:F8)</f>
        <v>0</v>
      </c>
      <c r="G10" s="103">
        <f>SUM(G8:G8)</f>
        <v>0</v>
      </c>
      <c r="H10" s="103">
        <f>SUM(H8:H8)</f>
        <v>0</v>
      </c>
      <c r="I10" s="103">
        <f>SUM(I8:I8)</f>
        <v>0</v>
      </c>
      <c r="J10" s="103">
        <f>SUM(J8:J8)</f>
        <v>100</v>
      </c>
      <c r="K10" s="46"/>
      <c r="L10" s="46"/>
      <c r="M10" s="382" t="s">
        <v>15</v>
      </c>
      <c r="N10" s="383"/>
      <c r="O10" s="384"/>
      <c r="P10" s="103">
        <f>SUM(P8:P8)</f>
        <v>0</v>
      </c>
      <c r="Q10" s="103">
        <f>SUM(Q8:Q8)</f>
        <v>0</v>
      </c>
      <c r="R10" s="103">
        <f>SUM(R8:R8)</f>
        <v>0</v>
      </c>
      <c r="S10" s="103">
        <f>SUM(S8:S8)</f>
        <v>0</v>
      </c>
      <c r="T10" s="103">
        <f>SUM(T8:T8)</f>
        <v>0</v>
      </c>
      <c r="U10" s="103">
        <f>SUM(U8:U8)</f>
        <v>0</v>
      </c>
      <c r="V10" s="103">
        <f>SUM(V8:V8)</f>
        <v>0</v>
      </c>
      <c r="W10" s="46"/>
      <c r="X10" s="46"/>
      <c r="Y10" s="382" t="s">
        <v>15</v>
      </c>
      <c r="Z10" s="383"/>
      <c r="AA10" s="384"/>
      <c r="AB10" s="103">
        <f>SUM(AB8:AB8)</f>
        <v>0</v>
      </c>
      <c r="AC10" s="103">
        <f>SUM(AC8:AC8)</f>
        <v>0</v>
      </c>
      <c r="AD10" s="103">
        <f>SUM(AD8:AD8)</f>
        <v>0</v>
      </c>
      <c r="AE10" s="103">
        <f>SUM(AE8:AE8)</f>
        <v>0</v>
      </c>
      <c r="AF10" s="103">
        <f>SUM(AF8:AF8)</f>
        <v>0</v>
      </c>
      <c r="AG10" s="103">
        <f>SUM(AG8:AG8)</f>
        <v>0</v>
      </c>
      <c r="AH10" s="103">
        <f>SUM(AH8:AH8)</f>
        <v>0</v>
      </c>
      <c r="AI10" s="46"/>
      <c r="AJ10" s="382" t="s">
        <v>15</v>
      </c>
      <c r="AK10" s="383"/>
      <c r="AL10" s="384"/>
      <c r="AM10" s="103">
        <f>SUM(AM8:AM8)</f>
        <v>100</v>
      </c>
      <c r="AN10" s="103">
        <f>SUM(AN8:AN8)</f>
        <v>0</v>
      </c>
      <c r="AO10" s="103">
        <f>SUM(AO8:AO8)</f>
        <v>0</v>
      </c>
      <c r="AP10" s="103">
        <f>SUM(AP8:AP8)</f>
        <v>0</v>
      </c>
      <c r="AQ10" s="103">
        <f>SUM(AQ8:AQ8)</f>
        <v>0</v>
      </c>
      <c r="AR10" s="103">
        <f>SUM(AR8:AR8)</f>
        <v>0</v>
      </c>
      <c r="AS10" s="103">
        <f>SUM(AS8:AS9)</f>
        <v>100</v>
      </c>
      <c r="AT10" s="46"/>
    </row>
    <row r="11" spans="1:46" ht="25.5" customHeight="1" thickBot="1" x14ac:dyDescent="0.3">
      <c r="A11" s="388" t="s">
        <v>55</v>
      </c>
      <c r="B11" s="389"/>
      <c r="C11" s="390"/>
      <c r="D11" s="48">
        <f>'(54-56) személyi+járulék'!N18</f>
        <v>0</v>
      </c>
      <c r="E11" s="48">
        <f>'(54-56) személyi+járulék'!Q18</f>
        <v>0</v>
      </c>
      <c r="F11" s="48">
        <f>+'(51) anyagköltség '!L16</f>
        <v>0</v>
      </c>
      <c r="G11" s="48">
        <f>+'(52) igénybe vett szolg'!L19</f>
        <v>0</v>
      </c>
      <c r="H11" s="48">
        <f>+'(53) egyéb szolgáltatások'!L20</f>
        <v>0</v>
      </c>
      <c r="I11" s="48">
        <f>+'(55-56) egyéb szem.jell.kifizet'!L18</f>
        <v>0</v>
      </c>
      <c r="J11" s="103">
        <f>SUM(D11:I11)</f>
        <v>0</v>
      </c>
      <c r="M11" s="388" t="s">
        <v>55</v>
      </c>
      <c r="N11" s="389"/>
      <c r="O11" s="390"/>
      <c r="P11" s="48">
        <f>+'(54-56) személyi+járulék'!O18</f>
        <v>0</v>
      </c>
      <c r="Q11" s="48">
        <f>+'(54-56) személyi+járulék'!R18</f>
        <v>0</v>
      </c>
      <c r="R11" s="48">
        <f>+'(51) anyagköltség '!M16</f>
        <v>0</v>
      </c>
      <c r="S11" s="48">
        <f>+'(52) igénybe vett szolg'!M19</f>
        <v>0</v>
      </c>
      <c r="T11" s="48">
        <f>+'(53) egyéb szolgáltatások'!M20</f>
        <v>0</v>
      </c>
      <c r="U11" s="48">
        <v>0</v>
      </c>
      <c r="V11" s="103">
        <f>SUM(P11:U11)</f>
        <v>0</v>
      </c>
      <c r="Y11" s="388" t="s">
        <v>55</v>
      </c>
      <c r="Z11" s="389"/>
      <c r="AA11" s="390"/>
      <c r="AB11" s="48">
        <f>+'(54-56) személyi+járulék'!P18</f>
        <v>0</v>
      </c>
      <c r="AC11" s="48">
        <f>+'(54-56) személyi+járulék'!S18</f>
        <v>0</v>
      </c>
      <c r="AD11" s="48">
        <f>+'(51) anyagköltség '!N16</f>
        <v>0</v>
      </c>
      <c r="AE11" s="48">
        <f>+'(52) igénybe vett szolg'!N19</f>
        <v>0</v>
      </c>
      <c r="AF11" s="48">
        <f>+'(53) egyéb szolgáltatások'!N20</f>
        <v>0</v>
      </c>
      <c r="AG11" s="48">
        <v>0</v>
      </c>
      <c r="AH11" s="103">
        <f>SUM(AB11:AG11)</f>
        <v>0</v>
      </c>
      <c r="AJ11" s="388" t="s">
        <v>55</v>
      </c>
      <c r="AK11" s="389"/>
      <c r="AL11" s="390"/>
      <c r="AM11" s="48">
        <f>+'(54-56) személyi+járulék'!N18+'(54-56) személyi+járulék'!O18+'(54-56) személyi+járulék'!P18</f>
        <v>0</v>
      </c>
      <c r="AN11" s="48">
        <f>+'(54-56) személyi+járulék'!Q18+'(54-56) személyi+járulék'!R18+'(54-56) személyi+járulék'!S18</f>
        <v>0</v>
      </c>
      <c r="AO11" s="48">
        <f>+'(51) anyagköltség '!O16</f>
        <v>0</v>
      </c>
      <c r="AP11" s="48">
        <f>+'(52) igénybe vett szolg'!O19</f>
        <v>0</v>
      </c>
      <c r="AQ11" s="48">
        <f>+'(53) egyéb szolgáltatások'!O20</f>
        <v>0</v>
      </c>
      <c r="AR11" s="48">
        <f>+'(55-56) egyéb szem.jell.kifizet'!O18</f>
        <v>0</v>
      </c>
      <c r="AS11" s="103">
        <f>SUM(AM11:AR11)</f>
        <v>0</v>
      </c>
    </row>
    <row r="12" spans="1:46" s="51" customFormat="1" ht="13" x14ac:dyDescent="0.3">
      <c r="A12" s="49"/>
      <c r="B12" s="49"/>
      <c r="C12" s="50"/>
      <c r="D12" s="50"/>
      <c r="E12" s="50"/>
      <c r="F12" s="50"/>
      <c r="G12" s="50"/>
      <c r="H12" s="50"/>
      <c r="I12" s="50"/>
      <c r="M12" s="49"/>
      <c r="N12" s="49"/>
      <c r="O12" s="50"/>
      <c r="P12" s="50"/>
      <c r="Q12" s="50"/>
      <c r="R12" s="50"/>
      <c r="S12" s="50"/>
      <c r="T12" s="50"/>
      <c r="U12" s="50"/>
      <c r="Y12" s="49"/>
      <c r="Z12" s="49"/>
      <c r="AA12" s="50"/>
      <c r="AB12" s="50"/>
      <c r="AC12" s="50"/>
      <c r="AD12" s="50"/>
      <c r="AE12" s="50"/>
      <c r="AF12" s="50"/>
      <c r="AG12" s="50"/>
      <c r="AJ12" s="49"/>
      <c r="AK12" s="49"/>
      <c r="AL12" s="50"/>
      <c r="AM12" s="50"/>
      <c r="AN12" s="50"/>
      <c r="AO12" s="50"/>
      <c r="AP12" s="50"/>
      <c r="AQ12" s="50"/>
      <c r="AR12" s="50"/>
    </row>
    <row r="13" spans="1:46" s="51" customFormat="1" ht="13" x14ac:dyDescent="0.3">
      <c r="A13" s="52"/>
      <c r="B13" s="52"/>
      <c r="C13" s="52"/>
      <c r="D13" s="52"/>
      <c r="E13" s="52"/>
      <c r="F13" s="52"/>
      <c r="G13" s="52"/>
      <c r="H13" s="52"/>
      <c r="I13" s="52"/>
      <c r="M13" s="52"/>
      <c r="N13" s="52"/>
      <c r="O13" s="52"/>
      <c r="P13" s="52"/>
      <c r="Q13" s="52"/>
      <c r="R13" s="52"/>
      <c r="S13" s="52"/>
      <c r="T13" s="52"/>
      <c r="U13" s="52"/>
      <c r="Y13" s="52"/>
      <c r="Z13" s="52"/>
      <c r="AA13" s="52"/>
      <c r="AB13" s="52"/>
      <c r="AC13" s="52"/>
      <c r="AD13" s="52"/>
      <c r="AE13" s="52"/>
      <c r="AF13" s="52"/>
      <c r="AG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46" s="150" customFormat="1" ht="12" x14ac:dyDescent="0.3">
      <c r="A14" s="150" t="s">
        <v>130</v>
      </c>
      <c r="B14" s="190"/>
      <c r="G14" s="191"/>
      <c r="H14" s="191"/>
      <c r="I14" s="192"/>
      <c r="J14" s="241"/>
      <c r="M14" s="150" t="s">
        <v>130</v>
      </c>
      <c r="N14" s="190"/>
      <c r="S14" s="191"/>
      <c r="T14" s="191"/>
      <c r="U14" s="192"/>
      <c r="Y14" s="150" t="s">
        <v>130</v>
      </c>
      <c r="Z14" s="190"/>
      <c r="AE14" s="191"/>
      <c r="AF14" s="191"/>
      <c r="AG14" s="192"/>
    </row>
    <row r="15" spans="1:46" s="150" customFormat="1" ht="12" x14ac:dyDescent="0.3">
      <c r="J15" s="241"/>
      <c r="AJ15" s="150" t="s">
        <v>130</v>
      </c>
      <c r="AK15" s="190"/>
      <c r="AP15" s="191"/>
      <c r="AQ15" s="191"/>
      <c r="AR15" s="192"/>
    </row>
    <row r="16" spans="1:46" s="150" customFormat="1" ht="13.4" customHeight="1" x14ac:dyDescent="0.3">
      <c r="F16" s="238" t="s">
        <v>127</v>
      </c>
      <c r="G16" s="238"/>
      <c r="H16" s="238"/>
      <c r="J16" s="192"/>
      <c r="R16" s="238" t="s">
        <v>127</v>
      </c>
      <c r="S16" s="238"/>
      <c r="T16" s="238"/>
      <c r="AD16" s="238" t="s">
        <v>127</v>
      </c>
      <c r="AE16" s="238"/>
      <c r="AF16" s="238"/>
    </row>
    <row r="17" spans="7:44" s="150" customFormat="1" ht="12" x14ac:dyDescent="0.3">
      <c r="G17" s="239" t="s">
        <v>128</v>
      </c>
      <c r="I17" s="150" t="s">
        <v>64</v>
      </c>
      <c r="J17" s="241"/>
      <c r="S17" s="239" t="s">
        <v>128</v>
      </c>
      <c r="U17" s="150" t="s">
        <v>64</v>
      </c>
      <c r="AE17" s="239" t="s">
        <v>128</v>
      </c>
      <c r="AG17" s="150" t="s">
        <v>64</v>
      </c>
      <c r="AO17" s="238" t="s">
        <v>127</v>
      </c>
      <c r="AP17" s="238"/>
      <c r="AQ17" s="238"/>
    </row>
    <row r="18" spans="7:44" s="150" customFormat="1" ht="12" x14ac:dyDescent="0.3">
      <c r="G18" s="239"/>
      <c r="S18" s="239"/>
      <c r="AE18" s="239"/>
      <c r="AP18" s="239" t="s">
        <v>128</v>
      </c>
      <c r="AR18" s="150" t="s">
        <v>64</v>
      </c>
    </row>
    <row r="19" spans="7:44" s="150" customFormat="1" ht="12" x14ac:dyDescent="0.3">
      <c r="G19" s="239"/>
      <c r="J19" s="223"/>
      <c r="S19" s="239"/>
      <c r="AE19" s="239"/>
      <c r="AP19" s="239"/>
    </row>
    <row r="20" spans="7:44" s="150" customFormat="1" ht="12" x14ac:dyDescent="0.3">
      <c r="AP20" s="239"/>
    </row>
    <row r="21" spans="7:44" ht="12" x14ac:dyDescent="0.3">
      <c r="AJ21" s="150"/>
      <c r="AK21" s="150"/>
      <c r="AL21" s="150"/>
      <c r="AM21" s="150"/>
      <c r="AN21" s="150"/>
      <c r="AO21" s="150"/>
      <c r="AP21" s="150"/>
      <c r="AQ21" s="150"/>
      <c r="AR21" s="150"/>
    </row>
    <row r="22" spans="7:44" s="43" customFormat="1" x14ac:dyDescent="0.25"/>
  </sheetData>
  <sheetProtection formatRows="0" insertRows="0" selectLockedCells="1"/>
  <mergeCells count="39">
    <mergeCell ref="AJ11:AL11"/>
    <mergeCell ref="A3:E3"/>
    <mergeCell ref="F3:J3"/>
    <mergeCell ref="M3:Q3"/>
    <mergeCell ref="Y3:AC3"/>
    <mergeCell ref="R3:V3"/>
    <mergeCell ref="A10:C10"/>
    <mergeCell ref="M10:O10"/>
    <mergeCell ref="A4:J4"/>
    <mergeCell ref="AJ3:AN3"/>
    <mergeCell ref="A11:C11"/>
    <mergeCell ref="M11:O11"/>
    <mergeCell ref="Y11:AA11"/>
    <mergeCell ref="Y4:AH4"/>
    <mergeCell ref="Y5:AH5"/>
    <mergeCell ref="AO1:AS1"/>
    <mergeCell ref="Y10:AA10"/>
    <mergeCell ref="AJ1:AN1"/>
    <mergeCell ref="AJ5:AS5"/>
    <mergeCell ref="AJ2:AN2"/>
    <mergeCell ref="AO2:AS2"/>
    <mergeCell ref="Y1:AC1"/>
    <mergeCell ref="AJ10:AL10"/>
    <mergeCell ref="Y2:AC2"/>
    <mergeCell ref="AO3:AS3"/>
    <mergeCell ref="AD1:AH1"/>
    <mergeCell ref="AD2:AH2"/>
    <mergeCell ref="AD3:AH3"/>
    <mergeCell ref="F2:J2"/>
    <mergeCell ref="A5:J5"/>
    <mergeCell ref="M1:Q1"/>
    <mergeCell ref="M5:V5"/>
    <mergeCell ref="R1:V1"/>
    <mergeCell ref="A1:E1"/>
    <mergeCell ref="A2:E2"/>
    <mergeCell ref="R2:V2"/>
    <mergeCell ref="M2:Q2"/>
    <mergeCell ref="F1:J1"/>
    <mergeCell ref="M4:V4"/>
  </mergeCells>
  <phoneticPr fontId="2" type="noConversion"/>
  <printOptions horizontalCentered="1"/>
  <pageMargins left="0.25" right="0.25" top="0.75" bottom="0.75" header="0.3" footer="0.3"/>
  <pageSetup paperSize="9" scale="85" orientation="landscape" r:id="rId1"/>
  <headerFooter alignWithMargins="0">
    <oddFooter>&amp;R&amp;"Garamond,Normál"&amp;P/&amp;N. oldal</oddFooter>
  </headerFooter>
  <colBreaks count="3" manualBreakCount="3">
    <brk id="11" max="1048575" man="1"/>
    <brk id="23" max="1048575" man="1"/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'támogatás típusai'!$A$4:$A$14</xm:f>
          </x14:formula1>
          <xm:sqref>B8 Z8 N8 AK8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"/>
  <sheetViews>
    <sheetView workbookViewId="0">
      <selection activeCell="I31" sqref="I31"/>
    </sheetView>
  </sheetViews>
  <sheetFormatPr defaultRowHeight="12.5" x14ac:dyDescent="0.25"/>
  <cols>
    <col min="1" max="1" width="26.90625" customWidth="1"/>
    <col min="2" max="2" width="71.90625" customWidth="1"/>
    <col min="3" max="3" width="48.453125" customWidth="1"/>
  </cols>
  <sheetData>
    <row r="1" spans="1:3" ht="13" thickBot="1" x14ac:dyDescent="0.3"/>
    <row r="2" spans="1:3" ht="13" thickBot="1" x14ac:dyDescent="0.3">
      <c r="A2" s="11" t="s">
        <v>54</v>
      </c>
      <c r="B2" s="392" t="s">
        <v>42</v>
      </c>
      <c r="C2" s="393"/>
    </row>
    <row r="3" spans="1:3" ht="13" thickBot="1" x14ac:dyDescent="0.3">
      <c r="C3" s="1"/>
    </row>
    <row r="4" spans="1:3" ht="13" x14ac:dyDescent="0.3">
      <c r="A4" s="6" t="s">
        <v>48</v>
      </c>
      <c r="B4" s="7" t="s">
        <v>37</v>
      </c>
      <c r="C4" s="8" t="s">
        <v>36</v>
      </c>
    </row>
    <row r="5" spans="1:3" ht="13" x14ac:dyDescent="0.3">
      <c r="A5" s="9" t="s">
        <v>49</v>
      </c>
      <c r="B5" s="2" t="s">
        <v>38</v>
      </c>
      <c r="C5" s="394"/>
    </row>
    <row r="6" spans="1:3" ht="13.5" thickBot="1" x14ac:dyDescent="0.35">
      <c r="A6" s="10" t="s">
        <v>43</v>
      </c>
      <c r="B6" s="2" t="s">
        <v>39</v>
      </c>
      <c r="C6" s="395"/>
    </row>
    <row r="7" spans="1:3" ht="13" x14ac:dyDescent="0.3">
      <c r="A7" s="6" t="s">
        <v>50</v>
      </c>
      <c r="B7" s="7" t="s">
        <v>40</v>
      </c>
      <c r="C7" s="8" t="s">
        <v>45</v>
      </c>
    </row>
    <row r="8" spans="1:3" ht="13" x14ac:dyDescent="0.3">
      <c r="A8" s="9" t="s">
        <v>51</v>
      </c>
      <c r="B8" s="2" t="s">
        <v>75</v>
      </c>
      <c r="C8" s="396"/>
    </row>
    <row r="9" spans="1:3" ht="13" x14ac:dyDescent="0.3">
      <c r="A9" s="9" t="s">
        <v>52</v>
      </c>
      <c r="B9" s="2" t="s">
        <v>76</v>
      </c>
      <c r="C9" s="397"/>
    </row>
    <row r="10" spans="1:3" ht="13" x14ac:dyDescent="0.3">
      <c r="A10" s="9" t="s">
        <v>73</v>
      </c>
      <c r="B10" s="2" t="s">
        <v>74</v>
      </c>
      <c r="C10" s="397"/>
    </row>
    <row r="11" spans="1:3" ht="13" x14ac:dyDescent="0.3">
      <c r="A11" s="9" t="s">
        <v>77</v>
      </c>
      <c r="B11" s="2" t="s">
        <v>78</v>
      </c>
      <c r="C11" s="397"/>
    </row>
    <row r="12" spans="1:3" ht="13.5" thickBot="1" x14ac:dyDescent="0.35">
      <c r="A12" s="9" t="s">
        <v>44</v>
      </c>
      <c r="B12" s="2" t="s">
        <v>79</v>
      </c>
      <c r="C12" s="397"/>
    </row>
    <row r="13" spans="1:3" ht="13.5" thickBot="1" x14ac:dyDescent="0.35">
      <c r="A13" s="3" t="s">
        <v>53</v>
      </c>
      <c r="B13" s="4" t="s">
        <v>41</v>
      </c>
      <c r="C13" s="5" t="s">
        <v>41</v>
      </c>
    </row>
    <row r="14" spans="1:3" ht="13.5" thickBot="1" x14ac:dyDescent="0.35">
      <c r="A14" s="12" t="s">
        <v>58</v>
      </c>
      <c r="B14" s="13" t="s">
        <v>58</v>
      </c>
      <c r="C14" s="14"/>
    </row>
  </sheetData>
  <mergeCells count="3">
    <mergeCell ref="B2:C2"/>
    <mergeCell ref="C5:C6"/>
    <mergeCell ref="C8:C1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B33"/>
  <sheetViews>
    <sheetView zoomScaleNormal="100" workbookViewId="0">
      <selection activeCell="A13" sqref="A13"/>
    </sheetView>
  </sheetViews>
  <sheetFormatPr defaultColWidth="9.08984375" defaultRowHeight="15.5" x14ac:dyDescent="0.25"/>
  <cols>
    <col min="1" max="1" width="65.08984375" style="117" customWidth="1"/>
    <col min="2" max="2" width="169.54296875" style="117" customWidth="1"/>
    <col min="3" max="16384" width="9.08984375" style="117"/>
  </cols>
  <sheetData>
    <row r="1" spans="1:2" ht="25.5" customHeight="1" thickBot="1" x14ac:dyDescent="0.3">
      <c r="A1" s="398" t="s">
        <v>95</v>
      </c>
      <c r="B1" s="399"/>
    </row>
    <row r="2" spans="1:2" x14ac:dyDescent="0.25">
      <c r="A2" s="402" t="s">
        <v>115</v>
      </c>
      <c r="B2" s="403"/>
    </row>
    <row r="3" spans="1:2" ht="32.25" customHeight="1" x14ac:dyDescent="0.25">
      <c r="A3" s="400" t="s">
        <v>114</v>
      </c>
      <c r="B3" s="401"/>
    </row>
    <row r="4" spans="1:2" x14ac:dyDescent="0.25">
      <c r="A4" s="400" t="s">
        <v>116</v>
      </c>
      <c r="B4" s="401"/>
    </row>
    <row r="5" spans="1:2" x14ac:dyDescent="0.25">
      <c r="A5" s="400" t="s">
        <v>133</v>
      </c>
      <c r="B5" s="401"/>
    </row>
    <row r="6" spans="1:2" ht="16" thickBot="1" x14ac:dyDescent="0.3"/>
    <row r="7" spans="1:2" ht="29.25" customHeight="1" thickBot="1" x14ac:dyDescent="0.3">
      <c r="A7" s="398" t="s">
        <v>104</v>
      </c>
      <c r="B7" s="399"/>
    </row>
    <row r="8" spans="1:2" x14ac:dyDescent="0.25">
      <c r="A8" s="118" t="s">
        <v>87</v>
      </c>
      <c r="B8" s="119" t="s">
        <v>96</v>
      </c>
    </row>
    <row r="9" spans="1:2" x14ac:dyDescent="0.25">
      <c r="A9" s="120" t="s">
        <v>88</v>
      </c>
      <c r="B9" s="121" t="s">
        <v>103</v>
      </c>
    </row>
    <row r="10" spans="1:2" ht="31" x14ac:dyDescent="0.25">
      <c r="A10" s="120" t="s">
        <v>97</v>
      </c>
      <c r="B10" s="121" t="s">
        <v>98</v>
      </c>
    </row>
    <row r="11" spans="1:2" ht="62" x14ac:dyDescent="0.25">
      <c r="A11" s="120" t="s">
        <v>89</v>
      </c>
      <c r="B11" s="121" t="s">
        <v>117</v>
      </c>
    </row>
    <row r="12" spans="1:2" x14ac:dyDescent="0.25">
      <c r="A12" s="120" t="s">
        <v>32</v>
      </c>
      <c r="B12" s="121" t="s">
        <v>101</v>
      </c>
    </row>
    <row r="13" spans="1:2" x14ac:dyDescent="0.25">
      <c r="A13" s="120" t="s">
        <v>102</v>
      </c>
      <c r="B13" s="121" t="s">
        <v>103</v>
      </c>
    </row>
    <row r="14" spans="1:2" x14ac:dyDescent="0.25">
      <c r="A14" s="120" t="s">
        <v>7</v>
      </c>
      <c r="B14" s="121" t="s">
        <v>99</v>
      </c>
    </row>
    <row r="15" spans="1:2" ht="31" x14ac:dyDescent="0.25">
      <c r="A15" s="120" t="s">
        <v>16</v>
      </c>
      <c r="B15" s="121" t="s">
        <v>118</v>
      </c>
    </row>
    <row r="16" spans="1:2" x14ac:dyDescent="0.25">
      <c r="A16" s="120" t="s">
        <v>35</v>
      </c>
      <c r="B16" s="121" t="s">
        <v>100</v>
      </c>
    </row>
    <row r="17" spans="1:2" x14ac:dyDescent="0.25">
      <c r="A17" s="120" t="s">
        <v>8</v>
      </c>
      <c r="B17" s="121" t="s">
        <v>90</v>
      </c>
    </row>
    <row r="18" spans="1:2" x14ac:dyDescent="0.25">
      <c r="A18" s="120" t="s">
        <v>66</v>
      </c>
      <c r="B18" s="121" t="s">
        <v>131</v>
      </c>
    </row>
    <row r="19" spans="1:2" ht="16" thickBot="1" x14ac:dyDescent="0.3">
      <c r="A19" s="122" t="s">
        <v>24</v>
      </c>
      <c r="B19" s="123" t="s">
        <v>134</v>
      </c>
    </row>
    <row r="20" spans="1:2" ht="16" thickBot="1" x14ac:dyDescent="0.3"/>
    <row r="21" spans="1:2" ht="36" customHeight="1" thickBot="1" x14ac:dyDescent="0.3">
      <c r="A21" s="398" t="s">
        <v>132</v>
      </c>
      <c r="B21" s="399"/>
    </row>
    <row r="22" spans="1:2" x14ac:dyDescent="0.25">
      <c r="A22" s="118" t="s">
        <v>91</v>
      </c>
      <c r="B22" s="119" t="s">
        <v>94</v>
      </c>
    </row>
    <row r="23" spans="1:2" x14ac:dyDescent="0.25">
      <c r="A23" s="120" t="s">
        <v>30</v>
      </c>
      <c r="B23" s="121" t="s">
        <v>105</v>
      </c>
    </row>
    <row r="24" spans="1:2" x14ac:dyDescent="0.25">
      <c r="A24" s="120" t="s">
        <v>31</v>
      </c>
      <c r="B24" s="121" t="s">
        <v>106</v>
      </c>
    </row>
    <row r="25" spans="1:2" x14ac:dyDescent="0.25">
      <c r="A25" s="120" t="s">
        <v>27</v>
      </c>
      <c r="B25" s="121" t="s">
        <v>107</v>
      </c>
    </row>
    <row r="26" spans="1:2" x14ac:dyDescent="0.25">
      <c r="A26" s="120" t="s">
        <v>28</v>
      </c>
      <c r="B26" s="121" t="s">
        <v>108</v>
      </c>
    </row>
    <row r="27" spans="1:2" ht="28.5" customHeight="1" x14ac:dyDescent="0.25">
      <c r="A27" s="120" t="s">
        <v>18</v>
      </c>
      <c r="B27" s="121" t="s">
        <v>109</v>
      </c>
    </row>
    <row r="28" spans="1:2" x14ac:dyDescent="0.25">
      <c r="A28" s="120" t="s">
        <v>32</v>
      </c>
      <c r="B28" s="121" t="s">
        <v>110</v>
      </c>
    </row>
    <row r="29" spans="1:2" x14ac:dyDescent="0.25">
      <c r="A29" s="120" t="s">
        <v>29</v>
      </c>
      <c r="B29" s="121" t="s">
        <v>111</v>
      </c>
    </row>
    <row r="30" spans="1:2" x14ac:dyDescent="0.25">
      <c r="A30" s="120" t="s">
        <v>92</v>
      </c>
      <c r="B30" s="121" t="s">
        <v>112</v>
      </c>
    </row>
    <row r="31" spans="1:2" ht="31" x14ac:dyDescent="0.25">
      <c r="A31" s="120" t="s">
        <v>93</v>
      </c>
      <c r="B31" s="121" t="s">
        <v>113</v>
      </c>
    </row>
    <row r="32" spans="1:2" x14ac:dyDescent="0.25">
      <c r="A32" s="120" t="s">
        <v>66</v>
      </c>
      <c r="B32" s="121" t="s">
        <v>131</v>
      </c>
    </row>
    <row r="33" spans="1:2" ht="16" thickBot="1" x14ac:dyDescent="0.3">
      <c r="A33" s="122" t="s">
        <v>24</v>
      </c>
      <c r="B33" s="123" t="s">
        <v>134</v>
      </c>
    </row>
  </sheetData>
  <mergeCells count="7">
    <mergeCell ref="A7:B7"/>
    <mergeCell ref="A21:B21"/>
    <mergeCell ref="A1:B1"/>
    <mergeCell ref="A5:B5"/>
    <mergeCell ref="A3:B3"/>
    <mergeCell ref="A2:B2"/>
    <mergeCell ref="A4:B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(54) ösztöndíjak</vt:lpstr>
      <vt:lpstr>(54-56) személyi+járulék</vt:lpstr>
      <vt:lpstr>(51) anyagköltség </vt:lpstr>
      <vt:lpstr>(52) igénybe vett szolg</vt:lpstr>
      <vt:lpstr>(53) egyéb szolgáltatások</vt:lpstr>
      <vt:lpstr>(55-56) egyéb szem.jell.kifizet</vt:lpstr>
      <vt:lpstr>tám. típus összesítő</vt:lpstr>
      <vt:lpstr>támogatás típusai</vt:lpstr>
      <vt:lpstr>KITÖLTÉSI ÚTMUTATÓ</vt:lpstr>
      <vt:lpstr>'tám. típus összesítő'!Nyomtatási_cím</vt:lpstr>
      <vt:lpstr>'támogatás típusai'!Nyomtatási_terület</vt:lpstr>
    </vt:vector>
  </TitlesOfParts>
  <Company>Nemzeti Kutatási és Technológiai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fuhrerzs</dc:creator>
  <cp:lastModifiedBy>Papp Zoltán</cp:lastModifiedBy>
  <cp:lastPrinted>2022-06-01T13:03:10Z</cp:lastPrinted>
  <dcterms:created xsi:type="dcterms:W3CDTF">2007-11-15T15:03:49Z</dcterms:created>
  <dcterms:modified xsi:type="dcterms:W3CDTF">2022-07-13T18:15:44Z</dcterms:modified>
</cp:coreProperties>
</file>